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555" windowWidth="26535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69" i="1"/>
  <c r="A169" i="1"/>
  <c r="L168" i="1"/>
  <c r="L180" i="1" s="1"/>
  <c r="J168" i="1"/>
  <c r="J180" i="1" s="1"/>
  <c r="I168" i="1"/>
  <c r="I180" i="1" s="1"/>
  <c r="H168" i="1"/>
  <c r="H180" i="1" s="1"/>
  <c r="G168" i="1"/>
  <c r="G180" i="1" s="1"/>
  <c r="F168" i="1"/>
  <c r="F180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0" i="1"/>
  <c r="A130" i="1"/>
  <c r="L129" i="1"/>
  <c r="L141" i="1" s="1"/>
  <c r="J129" i="1"/>
  <c r="J141" i="1" s="1"/>
  <c r="I129" i="1"/>
  <c r="I141" i="1" s="1"/>
  <c r="H129" i="1"/>
  <c r="H141" i="1" s="1"/>
  <c r="G129" i="1"/>
  <c r="G141" i="1" s="1"/>
  <c r="F129" i="1"/>
  <c r="F141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1" i="1"/>
  <c r="A91" i="1"/>
  <c r="L90" i="1"/>
  <c r="L102" i="1" s="1"/>
  <c r="J90" i="1"/>
  <c r="J102" i="1" s="1"/>
  <c r="I90" i="1"/>
  <c r="I102" i="1" s="1"/>
  <c r="H90" i="1"/>
  <c r="H102" i="1" s="1"/>
  <c r="G90" i="1"/>
  <c r="G102" i="1" s="1"/>
  <c r="F90" i="1"/>
  <c r="F102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2" i="1"/>
  <c r="A52" i="1"/>
  <c r="L51" i="1"/>
  <c r="L63" i="1" s="1"/>
  <c r="J51" i="1"/>
  <c r="J63" i="1" s="1"/>
  <c r="I51" i="1"/>
  <c r="I63" i="1" s="1"/>
  <c r="H51" i="1"/>
  <c r="H63" i="1" s="1"/>
  <c r="G51" i="1"/>
  <c r="G63" i="1" s="1"/>
  <c r="F51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00" i="1" s="1"/>
  <c r="J13" i="1"/>
  <c r="J24" i="1" s="1"/>
  <c r="J200" i="1" s="1"/>
  <c r="I13" i="1"/>
  <c r="I24" i="1" s="1"/>
  <c r="I200" i="1" s="1"/>
  <c r="H13" i="1"/>
  <c r="H24" i="1" s="1"/>
  <c r="H200" i="1" s="1"/>
  <c r="G13" i="1"/>
  <c r="G24" i="1" s="1"/>
  <c r="G200" i="1" s="1"/>
  <c r="F13" i="1"/>
  <c r="F24" i="1" s="1"/>
  <c r="F200" i="1" s="1"/>
</calcChain>
</file>

<file path=xl/sharedStrings.xml><?xml version="1.0" encoding="utf-8"?>
<sst xmlns="http://schemas.openxmlformats.org/spreadsheetml/2006/main" count="253" uniqueCount="71">
  <si>
    <t>Школа</t>
  </si>
  <si>
    <t>МБОО "Центр образования имюВ.Г.Ардзинба а.Кара-Паго"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</si>
  <si>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</si>
  <si>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</si>
  <si>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</si>
  <si>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</si>
  <si>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</si>
  <si>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Мукова Ф.М.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</si>
  <si>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</si>
  <si>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</si>
  <si>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</si>
  <si>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</si>
  <si>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</si>
  <si>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</si>
  <si>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</si>
  <si>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</si>
  <si>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</si>
  <si>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</si>
  <si>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</si>
  <si>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</si>
  <si>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</si>
  <si>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</si>
  <si>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</si>
  <si>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</si>
  <si>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</si>
  <si>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</si>
  <si>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</si>
  <si>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</si>
  <si>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</si>
  <si>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</si>
  <si>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</si>
  <si>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</si>
  <si>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</si>
  <si>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</si>
  <si>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витаминный</t>
  </si>
  <si>
    <t>1 блюдо</t>
  </si>
  <si>
    <t>Суп с лапшой яичной</t>
  </si>
  <si>
    <t>2 блюдо</t>
  </si>
  <si>
    <t>Котлеты  припущенные из птицы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</si>
  <si>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</si>
  <si>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</si>
  <si>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</si>
  <si>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</si>
  <si>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</si>
  <si>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</si>
  <si>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</si>
  <si>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Итого за день:</t>
  </si>
  <si>
    <t>Салат из свежей капусты</t>
  </si>
  <si>
    <t>Свекольник</t>
  </si>
  <si>
    <t>Плов из куриного филе</t>
  </si>
  <si>
    <t>Компот из свежих фруктов</t>
  </si>
  <si>
    <t>Хлеб пшеничный</t>
  </si>
  <si>
    <t>Салат из свеклы</t>
  </si>
  <si>
    <t>Суп картофельный с горохом</t>
  </si>
  <si>
    <t>Тефтели говяжьи с рисом</t>
  </si>
  <si>
    <t>Каша пшенная рассыпчатая</t>
  </si>
  <si>
    <t>соус томатный</t>
  </si>
  <si>
    <t>Салат из моркови</t>
  </si>
  <si>
    <t>борщ с капустой белокочанной и картофелем</t>
  </si>
  <si>
    <t>Котлета рыбная</t>
  </si>
  <si>
    <t>Суп картофельный с макаронными изделиями</t>
  </si>
  <si>
    <t>Шницель из гвядины</t>
  </si>
  <si>
    <t>Каша гречневая рассыпчатая</t>
  </si>
  <si>
    <t>Салат из капусты</t>
  </si>
  <si>
    <t xml:space="preserve">Суп овощной </t>
  </si>
  <si>
    <t>Курица в томатном соусе</t>
  </si>
  <si>
    <t>Макароны отварные</t>
  </si>
  <si>
    <t>Суп рисовый со сметаной</t>
  </si>
  <si>
    <t xml:space="preserve">Котлета из говядины </t>
  </si>
  <si>
    <t>Биточки из птицы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</si>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</sst>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0"/>
      <color rgb="FF2D2D2D"/>
      <name val="Arial"/>
    </font>
    <font>
      <sz val="14"/>
      <color rgb="FF000000"/>
      <name val="Times New Roman"/>
    </font>
    <font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0" fillId="0" borderId="2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2" fillId="0" borderId="0" xfId="0" applyNumberFormat="1" applyFont="1"/>
    <xf numFmtId="0" fontId="2" fillId="3" borderId="23" xfId="0" applyNumberFormat="1" applyFont="1" applyFill="1" applyBorder="1" applyAlignment="1">
      <alignment horizontal="center"/>
    </xf>
    <xf numFmtId="0" fontId="2" fillId="3" borderId="24" xfId="0" applyNumberFormat="1" applyFont="1" applyFill="1" applyBorder="1" applyAlignment="1">
      <alignment horizontal="center"/>
    </xf>
    <xf numFmtId="0" fontId="2" fillId="3" borderId="24" xfId="0" applyNumberFormat="1" applyFont="1" applyFill="1" applyBorder="1" applyAlignment="1">
      <alignment vertical="top" wrapText="1"/>
    </xf>
    <xf numFmtId="0" fontId="2" fillId="3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12" fillId="0" borderId="21" xfId="0" applyNumberFormat="1" applyFont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 vertical="top" wrapText="1"/>
    </xf>
    <xf numFmtId="0" fontId="1" fillId="0" borderId="26" xfId="0" applyNumberFormat="1" applyFont="1" applyBorder="1"/>
    <xf numFmtId="0" fontId="12" fillId="0" borderId="27" xfId="0" applyNumberFormat="1" applyFont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3" fillId="3" borderId="24" xfId="0" applyNumberFormat="1" applyFont="1" applyFill="1" applyBorder="1" applyAlignment="1">
      <alignment horizontal="center" vertical="center" wrapText="1"/>
    </xf>
    <xf numFmtId="0" fontId="13" fillId="3" borderId="2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28" xfId="0" applyNumberFormat="1" applyFont="1" applyBorder="1" applyAlignment="1">
      <alignment horizontal="center" vertical="center" wrapText="1"/>
    </xf>
    <xf numFmtId="0" fontId="13" fillId="0" borderId="29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9" t="s">
        <v>1</v>
      </c>
      <c r="D1" s="70"/>
      <c r="E1" s="71"/>
      <c r="F1" s="3" t="s">
        <v>2</v>
      </c>
      <c r="G1" s="1" t="s">
        <v>3</v>
      </c>
      <c r="H1" s="72" t="s">
        <v>4</v>
      </c>
      <c r="I1" s="73"/>
      <c r="J1" s="73"/>
      <c r="K1" s="74"/>
    </row>
    <row r="2" spans="1:12" ht="18" x14ac:dyDescent="0.2">
      <c r="A2" s="4" t="s">
        <v>5</v>
      </c>
      <c r="C2" s="1"/>
      <c r="G2" s="1" t="s">
        <v>6</v>
      </c>
      <c r="H2" s="72" t="s">
        <v>7</v>
      </c>
      <c r="I2" s="73"/>
      <c r="J2" s="73"/>
      <c r="K2" s="74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.75" x14ac:dyDescent="0.25">
      <c r="A14" s="38">
        <f>A6</f>
        <v>1</v>
      </c>
      <c r="B14" s="39">
        <f>B6</f>
        <v>1</v>
      </c>
      <c r="C14" s="40" t="s">
        <v>32</v>
      </c>
      <c r="D14" s="30" t="s">
        <v>33</v>
      </c>
      <c r="E14" s="41" t="s">
        <v>34</v>
      </c>
      <c r="F14" s="42">
        <v>60</v>
      </c>
      <c r="G14" s="42">
        <v>1.1399999999999999</v>
      </c>
      <c r="H14" s="42">
        <v>10.14</v>
      </c>
      <c r="I14" s="42">
        <v>11.54</v>
      </c>
      <c r="J14" s="42">
        <v>141.94</v>
      </c>
      <c r="K14">
        <v>2</v>
      </c>
      <c r="L14" s="42">
        <v>4.2</v>
      </c>
    </row>
    <row r="15" spans="1:12" ht="15.75" x14ac:dyDescent="0.25">
      <c r="A15" s="23"/>
      <c r="B15" s="24"/>
      <c r="C15" s="25"/>
      <c r="D15" s="30" t="s">
        <v>35</v>
      </c>
      <c r="E15" s="43" t="s">
        <v>36</v>
      </c>
      <c r="F15" s="42">
        <v>250</v>
      </c>
      <c r="G15" s="42">
        <v>2.4500000000000002</v>
      </c>
      <c r="H15" s="42">
        <v>4.8899999999999997</v>
      </c>
      <c r="I15" s="42">
        <v>13.91</v>
      </c>
      <c r="J15" s="42">
        <v>115.24</v>
      </c>
      <c r="K15">
        <v>56</v>
      </c>
      <c r="L15" s="42">
        <v>11.3</v>
      </c>
    </row>
    <row r="16" spans="1:12" ht="15.75" x14ac:dyDescent="0.25">
      <c r="A16" s="23"/>
      <c r="B16" s="24"/>
      <c r="C16" s="25"/>
      <c r="D16" s="30" t="s">
        <v>37</v>
      </c>
      <c r="E16" s="43" t="s">
        <v>38</v>
      </c>
      <c r="F16" s="44">
        <v>90</v>
      </c>
      <c r="G16" s="44">
        <v>11.02</v>
      </c>
      <c r="H16" s="44">
        <v>12.45</v>
      </c>
      <c r="I16" s="44">
        <v>7.52</v>
      </c>
      <c r="J16" s="44">
        <v>186.09</v>
      </c>
      <c r="K16">
        <v>209</v>
      </c>
      <c r="L16" s="45">
        <v>46.35</v>
      </c>
    </row>
    <row r="17" spans="1:12" ht="15.75" x14ac:dyDescent="0.25">
      <c r="A17" s="23"/>
      <c r="B17" s="24"/>
      <c r="C17" s="25"/>
      <c r="D17" s="30" t="s">
        <v>39</v>
      </c>
      <c r="E17" s="46" t="s">
        <v>40</v>
      </c>
      <c r="F17" s="42">
        <v>150</v>
      </c>
      <c r="G17" s="42"/>
      <c r="H17" s="42"/>
      <c r="I17" s="42"/>
      <c r="J17" s="42"/>
      <c r="K17">
        <v>241</v>
      </c>
      <c r="L17" s="42">
        <v>10.25</v>
      </c>
    </row>
    <row r="18" spans="1:12" ht="15.75" x14ac:dyDescent="0.25">
      <c r="A18" s="23"/>
      <c r="B18" s="24"/>
      <c r="C18" s="25"/>
      <c r="D18" s="30" t="s">
        <v>41</v>
      </c>
      <c r="E18" s="46" t="s">
        <v>42</v>
      </c>
      <c r="F18" s="44">
        <v>200</v>
      </c>
      <c r="G18" s="44">
        <v>0.56000000000000005</v>
      </c>
      <c r="H18" s="44"/>
      <c r="I18" s="44">
        <v>27.89</v>
      </c>
      <c r="J18" s="44">
        <v>113.79</v>
      </c>
      <c r="K18">
        <v>283</v>
      </c>
      <c r="L18" s="44">
        <v>4.5</v>
      </c>
    </row>
    <row r="19" spans="1:12" ht="15.75" x14ac:dyDescent="0.25">
      <c r="A19" s="23"/>
      <c r="B19" s="24"/>
      <c r="C19" s="25"/>
      <c r="D19" s="30" t="s">
        <v>43</v>
      </c>
      <c r="E19" s="41" t="s">
        <v>44</v>
      </c>
      <c r="F19" s="42">
        <v>50</v>
      </c>
      <c r="G19" s="42">
        <v>3.5</v>
      </c>
      <c r="H19" s="42">
        <v>0.2</v>
      </c>
      <c r="I19" s="42">
        <v>24.75</v>
      </c>
      <c r="J19" s="42">
        <v>117.5</v>
      </c>
      <c r="K19"/>
      <c r="L19" s="42">
        <v>3.5</v>
      </c>
    </row>
    <row r="20" spans="1:12" ht="15" x14ac:dyDescent="0.25">
      <c r="A20" s="23"/>
      <c r="B20" s="24"/>
      <c r="C20" s="25"/>
      <c r="D20" s="30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31</v>
      </c>
      <c r="E23" s="35"/>
      <c r="F23" s="36">
        <f>SUM(F14:F22)</f>
        <v>800</v>
      </c>
      <c r="G23" s="36">
        <f>SUM(G14:G22)</f>
        <v>18.670000000000002</v>
      </c>
      <c r="H23" s="36">
        <f>SUM(H14:H22)</f>
        <v>27.68</v>
      </c>
      <c r="I23" s="36">
        <f>SUM(I14:I22)</f>
        <v>85.61</v>
      </c>
      <c r="J23" s="36">
        <f>SUM(J14:J22)</f>
        <v>674.56</v>
      </c>
      <c r="K23" s="37"/>
      <c r="L23" s="36">
        <f>SUM(L14:L22)</f>
        <v>80.099999999999994</v>
      </c>
    </row>
    <row r="24" spans="1:12" x14ac:dyDescent="0.2">
      <c r="A24" s="47">
        <f>A6</f>
        <v>1</v>
      </c>
      <c r="B24" s="48">
        <f>B6</f>
        <v>1</v>
      </c>
      <c r="C24" s="64" t="s">
        <v>46</v>
      </c>
      <c r="D24" s="65"/>
      <c r="E24" s="49"/>
      <c r="F24" s="50">
        <f>F13+F23</f>
        <v>800</v>
      </c>
      <c r="G24" s="50">
        <f>G13+G23</f>
        <v>18.670000000000002</v>
      </c>
      <c r="H24" s="50">
        <f>H13+H23</f>
        <v>27.68</v>
      </c>
      <c r="I24" s="50">
        <f>I13+I23</f>
        <v>85.61</v>
      </c>
      <c r="J24" s="50">
        <f>J13+J23</f>
        <v>674.56</v>
      </c>
      <c r="K24" s="50"/>
      <c r="L24" s="50">
        <f>L13+L23</f>
        <v>80.099999999999994</v>
      </c>
    </row>
    <row r="25" spans="1:12" ht="15" x14ac:dyDescent="0.25">
      <c r="A25" s="51">
        <v>1</v>
      </c>
      <c r="B25" s="24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51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51"/>
      <c r="B27" s="24"/>
      <c r="C27" s="25"/>
      <c r="D27" s="30" t="s">
        <v>28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51"/>
      <c r="B28" s="24"/>
      <c r="C28" s="25"/>
      <c r="D28" s="30" t="s">
        <v>29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51"/>
      <c r="B29" s="24"/>
      <c r="C29" s="25"/>
      <c r="D29" s="30" t="s">
        <v>30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51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51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52"/>
      <c r="B32" s="32"/>
      <c r="C32" s="33"/>
      <c r="D32" s="34" t="s">
        <v>31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8.75" x14ac:dyDescent="0.25">
      <c r="A33" s="39">
        <f>A25</f>
        <v>1</v>
      </c>
      <c r="B33" s="39">
        <f>B25</f>
        <v>2</v>
      </c>
      <c r="C33" s="40" t="s">
        <v>32</v>
      </c>
      <c r="D33" s="30" t="s">
        <v>33</v>
      </c>
      <c r="E33" s="46" t="s">
        <v>47</v>
      </c>
      <c r="F33" s="53">
        <v>60</v>
      </c>
      <c r="G33" s="53">
        <v>0.9</v>
      </c>
      <c r="H33" s="53">
        <v>4.0999999999999996</v>
      </c>
      <c r="I33" s="53">
        <v>5.0999999999999996</v>
      </c>
      <c r="J33" s="53">
        <v>61.1</v>
      </c>
      <c r="K33">
        <v>4</v>
      </c>
      <c r="L33" s="53">
        <v>3.15</v>
      </c>
    </row>
    <row r="34" spans="1:12" ht="18.75" x14ac:dyDescent="0.25">
      <c r="A34" s="51"/>
      <c r="B34" s="24"/>
      <c r="C34" s="25"/>
      <c r="D34" s="30" t="s">
        <v>35</v>
      </c>
      <c r="E34" s="46" t="s">
        <v>48</v>
      </c>
      <c r="F34" s="53">
        <v>80</v>
      </c>
      <c r="G34" s="53">
        <v>1.93</v>
      </c>
      <c r="H34" s="53">
        <v>6.34</v>
      </c>
      <c r="I34" s="53">
        <v>10.050000000000001</v>
      </c>
      <c r="J34" s="53">
        <v>104.16</v>
      </c>
      <c r="K34">
        <v>43</v>
      </c>
      <c r="L34" s="53">
        <v>9.4</v>
      </c>
    </row>
    <row r="35" spans="1:12" ht="18.75" x14ac:dyDescent="0.25">
      <c r="A35" s="51"/>
      <c r="B35" s="24"/>
      <c r="C35" s="25"/>
      <c r="D35" s="30" t="s">
        <v>37</v>
      </c>
      <c r="E35" s="54" t="s">
        <v>49</v>
      </c>
      <c r="F35" s="55">
        <v>200</v>
      </c>
      <c r="G35" s="55">
        <v>37.200000000000003</v>
      </c>
      <c r="H35" s="55">
        <v>45.33</v>
      </c>
      <c r="I35" s="55">
        <v>41.05</v>
      </c>
      <c r="J35" s="55">
        <v>747.09</v>
      </c>
      <c r="K35">
        <v>211</v>
      </c>
      <c r="L35" s="55">
        <v>60.04</v>
      </c>
    </row>
    <row r="36" spans="1:12" ht="18.75" x14ac:dyDescent="0.25">
      <c r="A36" s="51"/>
      <c r="B36" s="24"/>
      <c r="C36" s="25"/>
      <c r="D36" s="30" t="s">
        <v>39</v>
      </c>
      <c r="E36" s="56"/>
      <c r="F36" s="55"/>
      <c r="G36" s="55"/>
      <c r="H36" s="55"/>
      <c r="I36" s="55"/>
      <c r="J36" s="55"/>
      <c r="K36"/>
      <c r="L36" s="55"/>
    </row>
    <row r="37" spans="1:12" ht="18.75" x14ac:dyDescent="0.25">
      <c r="A37" s="51"/>
      <c r="B37" s="24"/>
      <c r="C37" s="25"/>
      <c r="D37" s="30" t="s">
        <v>41</v>
      </c>
      <c r="E37" s="46" t="s">
        <v>50</v>
      </c>
      <c r="F37" s="55">
        <v>200</v>
      </c>
      <c r="G37" s="55">
        <v>45.4</v>
      </c>
      <c r="H37" s="55">
        <v>0.16</v>
      </c>
      <c r="I37" s="55"/>
      <c r="J37" s="55">
        <v>14.99</v>
      </c>
      <c r="K37">
        <v>282</v>
      </c>
      <c r="L37" s="55">
        <v>4.83</v>
      </c>
    </row>
    <row r="38" spans="1:12" ht="18.75" x14ac:dyDescent="0.25">
      <c r="A38" s="51"/>
      <c r="B38" s="24"/>
      <c r="C38" s="25"/>
      <c r="D38" s="30" t="s">
        <v>43</v>
      </c>
      <c r="E38" s="46" t="s">
        <v>51</v>
      </c>
      <c r="F38" s="53"/>
      <c r="G38" s="53"/>
      <c r="H38" s="53"/>
      <c r="I38" s="53"/>
      <c r="J38" s="53"/>
      <c r="K38"/>
      <c r="L38" s="53">
        <v>3.5</v>
      </c>
    </row>
    <row r="39" spans="1:12" ht="15" x14ac:dyDescent="0.25">
      <c r="A39" s="51"/>
      <c r="B39" s="24"/>
      <c r="C39" s="25"/>
      <c r="D39" s="30" t="s">
        <v>45</v>
      </c>
    </row>
    <row r="40" spans="1:12" ht="15" x14ac:dyDescent="0.25">
      <c r="A40" s="51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51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52"/>
      <c r="B42" s="32"/>
      <c r="C42" s="33"/>
      <c r="D42" s="34" t="s">
        <v>31</v>
      </c>
      <c r="E42" s="35"/>
      <c r="F42" s="36">
        <f>SUM(F33:F41)</f>
        <v>540</v>
      </c>
      <c r="G42" s="36">
        <f>SUM(G33:G41)</f>
        <v>85.43</v>
      </c>
      <c r="H42" s="36">
        <f>SUM(H33:H41)</f>
        <v>55.929999999999993</v>
      </c>
      <c r="I42" s="36">
        <f>SUM(I33:I41)</f>
        <v>56.199999999999996</v>
      </c>
      <c r="J42" s="36">
        <f>SUM(J33:J41)</f>
        <v>927.34</v>
      </c>
      <c r="K42" s="37"/>
      <c r="L42" s="36">
        <f>SUM(L33:L41)</f>
        <v>80.92</v>
      </c>
    </row>
    <row r="43" spans="1:12" ht="15.75" customHeight="1" x14ac:dyDescent="0.2">
      <c r="A43" s="57">
        <f>A25</f>
        <v>1</v>
      </c>
      <c r="B43" s="57">
        <f>B25</f>
        <v>2</v>
      </c>
      <c r="C43" s="64" t="s">
        <v>46</v>
      </c>
      <c r="D43" s="65"/>
      <c r="E43" s="49"/>
      <c r="F43" s="50">
        <f>F32+F42</f>
        <v>540</v>
      </c>
      <c r="G43" s="50">
        <f>G32+G42</f>
        <v>85.43</v>
      </c>
      <c r="H43" s="50">
        <f>H32+H42</f>
        <v>55.929999999999993</v>
      </c>
      <c r="I43" s="50">
        <f>I32+I42</f>
        <v>56.199999999999996</v>
      </c>
      <c r="J43" s="50">
        <f>J32+J42</f>
        <v>927.34</v>
      </c>
      <c r="K43" s="50"/>
      <c r="L43" s="50">
        <f>L32+L42</f>
        <v>80.92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28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29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31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32</v>
      </c>
      <c r="D52" s="30" t="s">
        <v>33</v>
      </c>
      <c r="E52" s="27" t="s">
        <v>52</v>
      </c>
      <c r="F52" s="28">
        <v>60</v>
      </c>
      <c r="G52" s="28">
        <v>0.71499999999999997</v>
      </c>
      <c r="H52" s="28">
        <v>2.5449999999999999</v>
      </c>
      <c r="I52" s="28">
        <v>4.75</v>
      </c>
      <c r="J52" s="28">
        <v>37.674999999999997</v>
      </c>
      <c r="K52" s="29">
        <v>23</v>
      </c>
      <c r="L52" s="28">
        <v>4.3</v>
      </c>
    </row>
    <row r="53" spans="1:12" ht="18.75" x14ac:dyDescent="0.25">
      <c r="A53" s="23"/>
      <c r="B53" s="24"/>
      <c r="C53" s="25"/>
      <c r="D53" s="30" t="s">
        <v>35</v>
      </c>
      <c r="E53" s="27" t="s">
        <v>53</v>
      </c>
      <c r="F53" s="55">
        <v>250</v>
      </c>
      <c r="G53" s="55">
        <v>2.34</v>
      </c>
      <c r="H53" s="28">
        <v>3.89</v>
      </c>
      <c r="I53" s="28">
        <v>16.61</v>
      </c>
      <c r="J53" s="28">
        <v>98.79</v>
      </c>
      <c r="K53" s="29">
        <v>45</v>
      </c>
      <c r="L53" s="28">
        <v>12</v>
      </c>
    </row>
    <row r="54" spans="1:12" ht="15" x14ac:dyDescent="0.25">
      <c r="A54" s="23"/>
      <c r="B54" s="24"/>
      <c r="C54" s="25"/>
      <c r="D54" s="30" t="s">
        <v>37</v>
      </c>
      <c r="E54" s="27" t="s">
        <v>54</v>
      </c>
      <c r="F54" s="28">
        <v>90</v>
      </c>
      <c r="G54" s="28">
        <v>9.16</v>
      </c>
      <c r="H54" s="28">
        <v>13.53</v>
      </c>
      <c r="I54" s="28">
        <v>9.44</v>
      </c>
      <c r="J54" s="28">
        <v>196.14</v>
      </c>
      <c r="K54" s="29">
        <v>202</v>
      </c>
      <c r="L54" s="28">
        <v>46.1</v>
      </c>
    </row>
    <row r="55" spans="1:12" ht="15" x14ac:dyDescent="0.25">
      <c r="A55" s="23"/>
      <c r="B55" s="24"/>
      <c r="C55" s="25"/>
      <c r="D55" s="30" t="s">
        <v>39</v>
      </c>
      <c r="E55" s="27" t="s">
        <v>55</v>
      </c>
      <c r="F55" s="28">
        <v>150</v>
      </c>
      <c r="G55" s="28">
        <v>4.38</v>
      </c>
      <c r="H55" s="28">
        <v>4.28</v>
      </c>
      <c r="I55" s="28">
        <v>26.09</v>
      </c>
      <c r="J55" s="28">
        <v>160.77000000000001</v>
      </c>
      <c r="K55" s="29">
        <v>222</v>
      </c>
      <c r="L55" s="28">
        <v>6.91</v>
      </c>
    </row>
    <row r="56" spans="1:12" ht="15" x14ac:dyDescent="0.25">
      <c r="A56" s="23"/>
      <c r="B56" s="24"/>
      <c r="C56" s="25"/>
      <c r="D56" s="30" t="s">
        <v>39</v>
      </c>
      <c r="E56" s="27" t="s">
        <v>56</v>
      </c>
      <c r="F56" s="28">
        <v>30</v>
      </c>
      <c r="G56" s="28">
        <v>0.4</v>
      </c>
      <c r="H56" s="28">
        <v>1.2</v>
      </c>
      <c r="I56" s="28">
        <v>2.2000000000000002</v>
      </c>
      <c r="J56" s="28">
        <v>21.5</v>
      </c>
      <c r="K56" s="29">
        <v>265</v>
      </c>
      <c r="L56" s="28">
        <v>3.5</v>
      </c>
    </row>
    <row r="57" spans="1:12" ht="15" x14ac:dyDescent="0.25">
      <c r="A57" s="23"/>
      <c r="B57" s="24"/>
      <c r="C57" s="25"/>
      <c r="D57" s="30" t="s">
        <v>41</v>
      </c>
      <c r="E57" s="27" t="s">
        <v>42</v>
      </c>
      <c r="F57" s="28">
        <v>200</v>
      </c>
      <c r="G57" s="28">
        <v>0.56000000000000005</v>
      </c>
      <c r="H57" s="28"/>
      <c r="I57" s="28">
        <v>27.89</v>
      </c>
      <c r="J57" s="28">
        <v>113.79</v>
      </c>
      <c r="K57" s="29">
        <v>283</v>
      </c>
      <c r="L57" s="28">
        <v>3.9</v>
      </c>
    </row>
    <row r="58" spans="1:12" ht="15" x14ac:dyDescent="0.25">
      <c r="A58" s="23"/>
      <c r="B58" s="24"/>
      <c r="C58" s="25"/>
      <c r="D58" s="30" t="s">
        <v>43</v>
      </c>
      <c r="E58" s="27" t="s">
        <v>51</v>
      </c>
      <c r="F58" s="28">
        <v>50</v>
      </c>
      <c r="G58" s="28">
        <v>3.5</v>
      </c>
      <c r="H58" s="28">
        <v>0.2</v>
      </c>
      <c r="I58" s="28">
        <v>24.75</v>
      </c>
      <c r="J58" s="28">
        <v>117.5</v>
      </c>
      <c r="K58" s="29"/>
      <c r="L58" s="28">
        <v>3.5</v>
      </c>
    </row>
    <row r="59" spans="1:12" ht="15" x14ac:dyDescent="0.25">
      <c r="A59" s="23"/>
      <c r="B59" s="24"/>
      <c r="C59" s="25"/>
      <c r="D59" s="30" t="s">
        <v>45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 x14ac:dyDescent="0.25">
      <c r="A62" s="31"/>
      <c r="B62" s="32"/>
      <c r="C62" s="33"/>
      <c r="D62" s="34" t="s">
        <v>31</v>
      </c>
      <c r="E62" s="35"/>
      <c r="F62" s="36">
        <f>SUM(F52:F61)</f>
        <v>830</v>
      </c>
      <c r="G62" s="36">
        <f>SUM(G52:G61)</f>
        <v>21.054999999999996</v>
      </c>
      <c r="H62" s="36">
        <f>SUM(H52:H61)</f>
        <v>25.645</v>
      </c>
      <c r="I62" s="36">
        <f>SUM(I52:I61)</f>
        <v>111.73</v>
      </c>
      <c r="J62" s="36">
        <f>SUM(J52:J61)</f>
        <v>746.16499999999996</v>
      </c>
      <c r="K62" s="37"/>
      <c r="L62" s="36">
        <f>SUM(L52:L61)</f>
        <v>80.210000000000008</v>
      </c>
    </row>
    <row r="63" spans="1:12" ht="15.75" customHeight="1" x14ac:dyDescent="0.2">
      <c r="A63" s="47">
        <f>A44</f>
        <v>1</v>
      </c>
      <c r="B63" s="48">
        <f>B44</f>
        <v>3</v>
      </c>
      <c r="C63" s="64" t="s">
        <v>46</v>
      </c>
      <c r="D63" s="65"/>
      <c r="E63" s="49"/>
      <c r="F63" s="50">
        <f>F51+F62</f>
        <v>830</v>
      </c>
      <c r="G63" s="50">
        <f>G51+G62</f>
        <v>21.054999999999996</v>
      </c>
      <c r="H63" s="50">
        <f>H51+H62</f>
        <v>25.645</v>
      </c>
      <c r="I63" s="50">
        <f>I51+I62</f>
        <v>111.73</v>
      </c>
      <c r="J63" s="50">
        <f>J51+J62</f>
        <v>746.16499999999996</v>
      </c>
      <c r="K63" s="50"/>
      <c r="L63" s="50">
        <f>L51+L62</f>
        <v>80.210000000000008</v>
      </c>
    </row>
    <row r="64" spans="1:12" ht="15" x14ac:dyDescent="0.25">
      <c r="A64" s="16">
        <v>1</v>
      </c>
      <c r="B64" s="17">
        <v>4</v>
      </c>
      <c r="C64" s="18" t="s">
        <v>26</v>
      </c>
      <c r="D64" s="19" t="s">
        <v>27</v>
      </c>
      <c r="E64" s="20"/>
      <c r="F64" s="21"/>
      <c r="G64" s="21"/>
      <c r="H64" s="21"/>
      <c r="I64" s="21"/>
      <c r="J64" s="21"/>
      <c r="K64" s="22"/>
      <c r="L64" s="21"/>
    </row>
    <row r="65" spans="1:12" ht="15" x14ac:dyDescent="0.25">
      <c r="A65" s="23"/>
      <c r="B65" s="24"/>
      <c r="C65" s="25"/>
      <c r="D65" s="26"/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28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29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30" t="s">
        <v>30</v>
      </c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</row>
    <row r="71" spans="1:12" ht="15" x14ac:dyDescent="0.25">
      <c r="A71" s="31"/>
      <c r="B71" s="32"/>
      <c r="C71" s="33"/>
      <c r="D71" s="34" t="s">
        <v>31</v>
      </c>
      <c r="E71" s="35"/>
      <c r="F71" s="36">
        <f>SUM(F64:F70)</f>
        <v>0</v>
      </c>
      <c r="G71" s="36">
        <f>SUM(G64:G70)</f>
        <v>0</v>
      </c>
      <c r="H71" s="36">
        <f>SUM(H64:H70)</f>
        <v>0</v>
      </c>
      <c r="I71" s="36">
        <f>SUM(I64:I70)</f>
        <v>0</v>
      </c>
      <c r="J71" s="36">
        <f>SUM(J64:J70)</f>
        <v>0</v>
      </c>
      <c r="K71" s="37"/>
      <c r="L71" s="36">
        <f>SUM(L64:L70)</f>
        <v>0</v>
      </c>
    </row>
    <row r="72" spans="1:12" ht="15" x14ac:dyDescent="0.25">
      <c r="A72" s="38">
        <f>A64</f>
        <v>1</v>
      </c>
      <c r="B72" s="39">
        <f>B64</f>
        <v>4</v>
      </c>
      <c r="C72" s="40" t="s">
        <v>32</v>
      </c>
      <c r="D72" s="30" t="s">
        <v>33</v>
      </c>
      <c r="E72" s="27" t="s">
        <v>57</v>
      </c>
      <c r="F72" s="28">
        <v>60</v>
      </c>
      <c r="G72" s="28">
        <v>1.1399999999999999</v>
      </c>
      <c r="H72" s="28">
        <v>10.08</v>
      </c>
      <c r="I72" s="28">
        <v>10.38</v>
      </c>
      <c r="J72" s="28">
        <v>136.80000000000001</v>
      </c>
      <c r="K72" s="29">
        <v>9</v>
      </c>
      <c r="L72" s="28">
        <v>3.84</v>
      </c>
    </row>
    <row r="73" spans="1:12" ht="15" x14ac:dyDescent="0.25">
      <c r="A73" s="23"/>
      <c r="B73" s="24"/>
      <c r="C73" s="25"/>
      <c r="D73" s="30" t="s">
        <v>35</v>
      </c>
      <c r="E73" s="27" t="s">
        <v>58</v>
      </c>
      <c r="F73" s="28">
        <v>250</v>
      </c>
      <c r="G73" s="58"/>
      <c r="H73" s="28">
        <v>6.66</v>
      </c>
      <c r="I73" s="28">
        <v>10.81</v>
      </c>
      <c r="J73" s="28">
        <v>111.11</v>
      </c>
      <c r="K73" s="29">
        <v>35</v>
      </c>
      <c r="L73" s="28">
        <v>10.3</v>
      </c>
    </row>
    <row r="74" spans="1:12" ht="15" x14ac:dyDescent="0.25">
      <c r="A74" s="23"/>
      <c r="B74" s="24"/>
      <c r="C74" s="25"/>
      <c r="D74" s="30" t="s">
        <v>37</v>
      </c>
      <c r="E74" s="27" t="s">
        <v>59</v>
      </c>
      <c r="F74" s="28">
        <v>90</v>
      </c>
      <c r="G74" s="28">
        <v>10</v>
      </c>
      <c r="H74" s="28">
        <v>1.93</v>
      </c>
      <c r="I74" s="28">
        <v>6.79</v>
      </c>
      <c r="J74" s="28">
        <v>85.93</v>
      </c>
      <c r="K74" s="29">
        <v>161</v>
      </c>
      <c r="L74" s="28">
        <v>32.700000000000003</v>
      </c>
    </row>
    <row r="75" spans="1:12" ht="15" x14ac:dyDescent="0.25">
      <c r="A75" s="23"/>
      <c r="B75" s="24"/>
      <c r="C75" s="25"/>
      <c r="D75" s="30" t="s">
        <v>39</v>
      </c>
      <c r="E75" s="27" t="s">
        <v>40</v>
      </c>
      <c r="F75" s="28">
        <v>150</v>
      </c>
      <c r="G75" s="28">
        <v>3.13</v>
      </c>
      <c r="H75" s="28">
        <v>5.04</v>
      </c>
      <c r="I75" s="28">
        <v>16.53</v>
      </c>
      <c r="J75" s="28">
        <v>107.97</v>
      </c>
      <c r="K75" s="29">
        <v>241</v>
      </c>
      <c r="L75" s="28">
        <v>16.54</v>
      </c>
    </row>
    <row r="76" spans="1:12" ht="15" x14ac:dyDescent="0.25">
      <c r="A76" s="23"/>
      <c r="B76" s="24"/>
      <c r="C76" s="25"/>
      <c r="D76" s="30" t="s">
        <v>41</v>
      </c>
      <c r="E76" s="27" t="s">
        <v>50</v>
      </c>
      <c r="F76" s="28">
        <v>200</v>
      </c>
      <c r="G76" s="28">
        <v>0.16</v>
      </c>
      <c r="H76" s="28"/>
      <c r="I76" s="28">
        <v>14.99</v>
      </c>
      <c r="J76" s="28">
        <v>60.64</v>
      </c>
      <c r="K76" s="29">
        <v>282</v>
      </c>
      <c r="L76" s="28">
        <v>4.5</v>
      </c>
    </row>
    <row r="77" spans="1:12" ht="15" x14ac:dyDescent="0.25">
      <c r="A77" s="23"/>
      <c r="B77" s="24"/>
      <c r="C77" s="25"/>
      <c r="D77" s="30" t="s">
        <v>43</v>
      </c>
      <c r="E77" s="27" t="s">
        <v>51</v>
      </c>
      <c r="F77" s="28">
        <v>50</v>
      </c>
      <c r="G77" s="28">
        <v>3.5</v>
      </c>
      <c r="H77" s="28">
        <v>0.2</v>
      </c>
      <c r="I77" s="28">
        <v>24.75</v>
      </c>
      <c r="J77" s="28">
        <v>117.5</v>
      </c>
      <c r="K77" s="29"/>
      <c r="L77" s="28">
        <v>3.5</v>
      </c>
    </row>
    <row r="78" spans="1:12" ht="15" x14ac:dyDescent="0.25">
      <c r="A78" s="23"/>
      <c r="B78" s="24"/>
      <c r="C78" s="25"/>
      <c r="D78" s="30" t="s">
        <v>45</v>
      </c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23"/>
      <c r="B80" s="24"/>
      <c r="C80" s="25"/>
      <c r="D80" s="26"/>
      <c r="E80" s="27"/>
      <c r="F80" s="28"/>
      <c r="G80" s="28"/>
      <c r="H80" s="28"/>
      <c r="I80" s="28"/>
      <c r="J80" s="28"/>
      <c r="K80" s="29"/>
      <c r="L80" s="28"/>
    </row>
    <row r="81" spans="1:12" ht="15" x14ac:dyDescent="0.25">
      <c r="A81" s="31"/>
      <c r="B81" s="32"/>
      <c r="C81" s="33"/>
      <c r="D81" s="34" t="s">
        <v>31</v>
      </c>
      <c r="E81" s="35"/>
      <c r="F81" s="36">
        <f>SUM(F72:F80)</f>
        <v>800</v>
      </c>
      <c r="G81" s="36">
        <f>SUM(G72:G80)</f>
        <v>17.93</v>
      </c>
      <c r="H81" s="36">
        <f>SUM(H72:H80)</f>
        <v>23.91</v>
      </c>
      <c r="I81" s="36">
        <f>SUM(I72:I80)</f>
        <v>84.25</v>
      </c>
      <c r="J81" s="36">
        <f>SUM(J72:J80)</f>
        <v>619.95000000000005</v>
      </c>
      <c r="K81" s="37"/>
      <c r="L81" s="36">
        <f>SUM(L72:L80)</f>
        <v>71.38</v>
      </c>
    </row>
    <row r="82" spans="1:12" ht="15.75" customHeight="1" x14ac:dyDescent="0.2">
      <c r="A82" s="47">
        <f>A64</f>
        <v>1</v>
      </c>
      <c r="B82" s="48">
        <f>B64</f>
        <v>4</v>
      </c>
      <c r="C82" s="64" t="s">
        <v>46</v>
      </c>
      <c r="D82" s="65"/>
      <c r="E82" s="49"/>
      <c r="F82" s="50">
        <f>F71+F81</f>
        <v>800</v>
      </c>
      <c r="G82" s="50">
        <f>G71+G81</f>
        <v>17.93</v>
      </c>
      <c r="H82" s="50">
        <f>H71+H81</f>
        <v>23.91</v>
      </c>
      <c r="I82" s="50">
        <f>I71+I81</f>
        <v>84.25</v>
      </c>
      <c r="J82" s="50">
        <f>J71+J81</f>
        <v>619.95000000000005</v>
      </c>
      <c r="K82" s="50"/>
      <c r="L82" s="50">
        <f>L71+L81</f>
        <v>71.38</v>
      </c>
    </row>
    <row r="83" spans="1:12" ht="15" x14ac:dyDescent="0.25">
      <c r="A83" s="16">
        <v>1</v>
      </c>
      <c r="B83" s="17">
        <v>5</v>
      </c>
      <c r="C83" s="18" t="s">
        <v>26</v>
      </c>
      <c r="D83" s="19" t="s">
        <v>27</v>
      </c>
      <c r="E83" s="20"/>
      <c r="F83" s="21"/>
      <c r="G83" s="21"/>
      <c r="H83" s="21"/>
      <c r="I83" s="21"/>
      <c r="J83" s="21"/>
      <c r="K83" s="22"/>
      <c r="L83" s="21"/>
    </row>
    <row r="84" spans="1:12" ht="15" x14ac:dyDescent="0.25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28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29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30" t="s">
        <v>30</v>
      </c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23"/>
      <c r="B89" s="24"/>
      <c r="C89" s="25"/>
      <c r="D89" s="26"/>
      <c r="E89" s="27"/>
      <c r="F89" s="28"/>
      <c r="G89" s="28"/>
      <c r="H89" s="28"/>
      <c r="I89" s="28"/>
      <c r="J89" s="28"/>
      <c r="K89" s="29"/>
      <c r="L89" s="28"/>
    </row>
    <row r="90" spans="1:12" ht="15" x14ac:dyDescent="0.25">
      <c r="A90" s="31"/>
      <c r="B90" s="32"/>
      <c r="C90" s="33"/>
      <c r="D90" s="34" t="s">
        <v>31</v>
      </c>
      <c r="E90" s="35"/>
      <c r="F90" s="36">
        <f>SUM(F83:F89)</f>
        <v>0</v>
      </c>
      <c r="G90" s="36">
        <f>SUM(G83:G89)</f>
        <v>0</v>
      </c>
      <c r="H90" s="36">
        <f>SUM(H83:H89)</f>
        <v>0</v>
      </c>
      <c r="I90" s="36">
        <f>SUM(I83:I89)</f>
        <v>0</v>
      </c>
      <c r="J90" s="36">
        <f>SUM(J83:J89)</f>
        <v>0</v>
      </c>
      <c r="K90" s="37"/>
      <c r="L90" s="36">
        <f>SUM(L83:L89)</f>
        <v>0</v>
      </c>
    </row>
    <row r="91" spans="1:12" ht="15" x14ac:dyDescent="0.25">
      <c r="A91" s="38">
        <f>A83</f>
        <v>1</v>
      </c>
      <c r="B91" s="39">
        <f>B83</f>
        <v>5</v>
      </c>
      <c r="C91" s="40" t="s">
        <v>32</v>
      </c>
      <c r="D91" s="30" t="s">
        <v>33</v>
      </c>
      <c r="E91" s="27" t="s">
        <v>47</v>
      </c>
      <c r="F91" s="28">
        <v>60</v>
      </c>
      <c r="G91" s="28">
        <v>0.54</v>
      </c>
      <c r="H91" s="28">
        <v>3.06</v>
      </c>
      <c r="I91" s="28">
        <v>3.32</v>
      </c>
      <c r="J91" s="28">
        <v>40.020000000000003</v>
      </c>
      <c r="K91" s="29">
        <v>4</v>
      </c>
      <c r="L91" s="28">
        <v>3.15</v>
      </c>
    </row>
    <row r="92" spans="1:12" ht="15" x14ac:dyDescent="0.25">
      <c r="A92" s="23"/>
      <c r="B92" s="24"/>
      <c r="C92" s="25"/>
      <c r="D92" s="30" t="s">
        <v>35</v>
      </c>
      <c r="E92" s="27" t="s">
        <v>60</v>
      </c>
      <c r="F92" s="28">
        <v>250</v>
      </c>
      <c r="G92" s="28">
        <v>2.83</v>
      </c>
      <c r="H92" s="28">
        <v>2.86</v>
      </c>
      <c r="I92" s="28">
        <v>21.76</v>
      </c>
      <c r="J92" s="28">
        <v>184.09</v>
      </c>
      <c r="K92" s="29">
        <v>47</v>
      </c>
      <c r="L92" s="28">
        <v>10.6</v>
      </c>
    </row>
    <row r="93" spans="1:12" ht="15" x14ac:dyDescent="0.25">
      <c r="A93" s="23"/>
      <c r="B93" s="24"/>
      <c r="C93" s="25"/>
      <c r="D93" s="30" t="s">
        <v>37</v>
      </c>
      <c r="E93" s="27" t="s">
        <v>61</v>
      </c>
      <c r="F93" s="28">
        <v>90</v>
      </c>
      <c r="G93" s="28">
        <v>9.16</v>
      </c>
      <c r="H93" s="28">
        <v>13.53</v>
      </c>
      <c r="I93" s="28">
        <v>9.44</v>
      </c>
      <c r="J93" s="28">
        <v>196.14</v>
      </c>
      <c r="K93" s="29">
        <v>189</v>
      </c>
      <c r="L93" s="28">
        <v>45.5</v>
      </c>
    </row>
    <row r="94" spans="1:12" ht="15" x14ac:dyDescent="0.25">
      <c r="A94" s="23"/>
      <c r="B94" s="24"/>
      <c r="C94" s="25"/>
      <c r="D94" s="30" t="s">
        <v>39</v>
      </c>
      <c r="E94" s="27" t="s">
        <v>62</v>
      </c>
      <c r="F94" s="28">
        <v>150</v>
      </c>
      <c r="G94" s="28">
        <v>8.73</v>
      </c>
      <c r="H94" s="28">
        <v>5.43</v>
      </c>
      <c r="I94" s="28">
        <v>45</v>
      </c>
      <c r="J94" s="28">
        <v>263.80500000000001</v>
      </c>
      <c r="K94" s="29">
        <v>219</v>
      </c>
      <c r="L94" s="28">
        <v>9.75</v>
      </c>
    </row>
    <row r="95" spans="1:12" ht="15" x14ac:dyDescent="0.25">
      <c r="A95" s="23"/>
      <c r="B95" s="24"/>
      <c r="C95" s="25"/>
      <c r="D95" s="30" t="s">
        <v>39</v>
      </c>
      <c r="E95" s="27" t="s">
        <v>56</v>
      </c>
      <c r="F95" s="28">
        <v>30</v>
      </c>
      <c r="G95" s="28">
        <v>0.4</v>
      </c>
      <c r="H95" s="28">
        <v>1.2</v>
      </c>
      <c r="I95" s="28">
        <v>2.2000000000000002</v>
      </c>
      <c r="J95" s="28">
        <v>21.5</v>
      </c>
      <c r="K95" s="29">
        <v>265</v>
      </c>
      <c r="L95" s="28">
        <v>3.5</v>
      </c>
    </row>
    <row r="96" spans="1:12" ht="15" x14ac:dyDescent="0.25">
      <c r="A96" s="23"/>
      <c r="B96" s="24"/>
      <c r="C96" s="25"/>
      <c r="D96" s="30" t="s">
        <v>41</v>
      </c>
      <c r="E96" s="27" t="s">
        <v>42</v>
      </c>
      <c r="F96" s="28">
        <v>200</v>
      </c>
      <c r="G96" s="28">
        <v>0.56000000000000005</v>
      </c>
      <c r="H96" s="28"/>
      <c r="I96" s="28">
        <v>27.89</v>
      </c>
      <c r="J96" s="28">
        <v>113.79</v>
      </c>
      <c r="K96" s="29">
        <v>283</v>
      </c>
      <c r="L96" s="28">
        <v>3.9</v>
      </c>
    </row>
    <row r="97" spans="1:12" ht="15" x14ac:dyDescent="0.25">
      <c r="A97" s="23"/>
      <c r="B97" s="24"/>
      <c r="C97" s="25"/>
      <c r="D97" s="30" t="s">
        <v>43</v>
      </c>
      <c r="E97" s="27" t="s">
        <v>51</v>
      </c>
      <c r="F97" s="28">
        <v>50</v>
      </c>
      <c r="G97" s="28">
        <v>3.5</v>
      </c>
      <c r="H97" s="28">
        <v>0.2</v>
      </c>
      <c r="I97" s="28">
        <v>24.75</v>
      </c>
      <c r="J97" s="28">
        <v>117.5</v>
      </c>
      <c r="K97" s="29"/>
      <c r="L97" s="28">
        <v>3.5</v>
      </c>
    </row>
    <row r="98" spans="1:12" ht="15" x14ac:dyDescent="0.25">
      <c r="A98" s="23"/>
      <c r="B98" s="24"/>
      <c r="C98" s="25"/>
      <c r="D98" s="30" t="s">
        <v>45</v>
      </c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spans="1:12" ht="15" x14ac:dyDescent="0.25">
      <c r="A100" s="23"/>
      <c r="B100" s="24"/>
      <c r="C100" s="25"/>
      <c r="D100" s="26"/>
      <c r="E100" s="27"/>
      <c r="F100" s="28"/>
      <c r="G100" s="28"/>
      <c r="H100" s="28"/>
      <c r="I100" s="28"/>
      <c r="J100" s="28"/>
      <c r="K100" s="29"/>
      <c r="L100" s="28"/>
    </row>
    <row r="101" spans="1:12" ht="15" x14ac:dyDescent="0.25">
      <c r="A101" s="31"/>
      <c r="B101" s="32"/>
      <c r="C101" s="33"/>
      <c r="D101" s="34" t="s">
        <v>31</v>
      </c>
      <c r="E101" s="35"/>
      <c r="F101" s="36">
        <f>SUM(F91:F100)</f>
        <v>830</v>
      </c>
      <c r="G101" s="36">
        <f>SUM(G91:G100)</f>
        <v>25.72</v>
      </c>
      <c r="H101" s="36">
        <f>SUM(H91:H100)</f>
        <v>26.279999999999998</v>
      </c>
      <c r="I101" s="36">
        <f>SUM(I91:I100)</f>
        <v>134.36000000000001</v>
      </c>
      <c r="J101" s="36">
        <f>SUM(J91:J100)</f>
        <v>936.84500000000003</v>
      </c>
      <c r="K101" s="37"/>
      <c r="L101" s="36">
        <f>SUM(L91:L100)</f>
        <v>79.900000000000006</v>
      </c>
    </row>
    <row r="102" spans="1:12" ht="15.75" customHeight="1" x14ac:dyDescent="0.2">
      <c r="A102" s="47">
        <f>A83</f>
        <v>1</v>
      </c>
      <c r="B102" s="48">
        <f>B83</f>
        <v>5</v>
      </c>
      <c r="C102" s="64" t="s">
        <v>46</v>
      </c>
      <c r="D102" s="65"/>
      <c r="E102" s="49"/>
      <c r="F102" s="50">
        <f>F90+F101</f>
        <v>830</v>
      </c>
      <c r="G102" s="50">
        <f>G90+G101</f>
        <v>25.72</v>
      </c>
      <c r="H102" s="50">
        <f>H90+H101</f>
        <v>26.279999999999998</v>
      </c>
      <c r="I102" s="50">
        <f>I90+I101</f>
        <v>134.36000000000001</v>
      </c>
      <c r="J102" s="50">
        <f>J90+J101</f>
        <v>936.84500000000003</v>
      </c>
      <c r="K102" s="50"/>
      <c r="L102" s="50">
        <f>L90+L101</f>
        <v>79.900000000000006</v>
      </c>
    </row>
    <row r="103" spans="1:12" ht="15" x14ac:dyDescent="0.25">
      <c r="A103" s="16">
        <v>2</v>
      </c>
      <c r="B103" s="17">
        <v>1</v>
      </c>
      <c r="C103" s="18" t="s">
        <v>26</v>
      </c>
      <c r="D103" s="19" t="s">
        <v>27</v>
      </c>
      <c r="E103" s="20"/>
      <c r="F103" s="21"/>
      <c r="G103" s="21"/>
      <c r="H103" s="21"/>
      <c r="I103" s="21"/>
      <c r="J103" s="21"/>
      <c r="K103" s="22"/>
      <c r="L103" s="21"/>
    </row>
    <row r="104" spans="1:12" ht="15" x14ac:dyDescent="0.25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28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30" t="s">
        <v>29</v>
      </c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30" t="s">
        <v>30</v>
      </c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23"/>
      <c r="B108" s="24"/>
      <c r="C108" s="25"/>
      <c r="D108" s="26"/>
      <c r="E108" s="27"/>
      <c r="F108" s="28"/>
      <c r="G108" s="28"/>
      <c r="H108" s="28"/>
      <c r="I108" s="28"/>
      <c r="J108" s="28"/>
      <c r="K108" s="29"/>
      <c r="L108" s="28"/>
    </row>
    <row r="109" spans="1:12" ht="15" x14ac:dyDescent="0.2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31"/>
      <c r="B110" s="32"/>
      <c r="C110" s="33"/>
      <c r="D110" s="34" t="s">
        <v>31</v>
      </c>
      <c r="E110" s="35"/>
      <c r="F110" s="36">
        <f>SUM(F103:F109)</f>
        <v>0</v>
      </c>
      <c r="G110" s="36">
        <f>SUM(G103:G109)</f>
        <v>0</v>
      </c>
      <c r="H110" s="36">
        <f>SUM(H103:H109)</f>
        <v>0</v>
      </c>
      <c r="I110" s="36">
        <f>SUM(I103:I109)</f>
        <v>0</v>
      </c>
      <c r="J110" s="36">
        <f>SUM(J103:J109)</f>
        <v>0</v>
      </c>
      <c r="K110" s="37"/>
      <c r="L110" s="36">
        <f>SUM(L103:L109)</f>
        <v>0</v>
      </c>
    </row>
    <row r="111" spans="1:12" ht="15" x14ac:dyDescent="0.25">
      <c r="A111" s="38">
        <f>A103</f>
        <v>2</v>
      </c>
      <c r="B111" s="39">
        <f>B103</f>
        <v>1</v>
      </c>
      <c r="C111" s="40" t="s">
        <v>32</v>
      </c>
      <c r="D111" s="30" t="s">
        <v>33</v>
      </c>
      <c r="E111" s="27" t="s">
        <v>63</v>
      </c>
      <c r="F111" s="28">
        <v>60</v>
      </c>
      <c r="G111" s="28">
        <v>0.71499999999999997</v>
      </c>
      <c r="H111" s="28">
        <v>2.5449999999999999</v>
      </c>
      <c r="I111" s="28">
        <v>4.75</v>
      </c>
      <c r="J111" s="28">
        <v>37.674999999999997</v>
      </c>
      <c r="K111" s="29">
        <v>6</v>
      </c>
      <c r="L111" s="28">
        <v>4.5999999999999996</v>
      </c>
    </row>
    <row r="112" spans="1:12" ht="15" x14ac:dyDescent="0.25">
      <c r="A112" s="23"/>
      <c r="B112" s="24"/>
      <c r="C112" s="25"/>
      <c r="D112" s="30" t="s">
        <v>35</v>
      </c>
      <c r="E112" s="27" t="s">
        <v>64</v>
      </c>
      <c r="F112" s="28">
        <v>250</v>
      </c>
      <c r="G112" s="28">
        <v>1.93</v>
      </c>
      <c r="H112" s="28">
        <v>5.86</v>
      </c>
      <c r="I112" s="28">
        <v>12.59</v>
      </c>
      <c r="J112" s="28">
        <v>115.24</v>
      </c>
      <c r="K112" s="29">
        <v>44</v>
      </c>
      <c r="L112" s="28">
        <v>14.6</v>
      </c>
    </row>
    <row r="113" spans="1:12" ht="15" x14ac:dyDescent="0.25">
      <c r="A113" s="23"/>
      <c r="B113" s="24"/>
      <c r="C113" s="25"/>
      <c r="D113" s="30" t="s">
        <v>37</v>
      </c>
      <c r="E113" s="27" t="s">
        <v>65</v>
      </c>
      <c r="F113" s="28">
        <v>120</v>
      </c>
      <c r="G113" s="28">
        <v>34.5</v>
      </c>
      <c r="H113" s="28">
        <v>41.62</v>
      </c>
      <c r="I113" s="28">
        <v>5.44</v>
      </c>
      <c r="J113" s="28">
        <v>534.29</v>
      </c>
      <c r="K113" s="29">
        <v>210</v>
      </c>
      <c r="L113" s="28">
        <v>43.8</v>
      </c>
    </row>
    <row r="114" spans="1:12" ht="15" x14ac:dyDescent="0.25">
      <c r="A114" s="23"/>
      <c r="B114" s="24"/>
      <c r="C114" s="25"/>
      <c r="D114" s="30" t="s">
        <v>39</v>
      </c>
      <c r="E114" s="27" t="s">
        <v>66</v>
      </c>
      <c r="F114" s="28">
        <v>150</v>
      </c>
      <c r="G114" s="28">
        <v>5.52</v>
      </c>
      <c r="H114" s="28">
        <v>5.2949999999999999</v>
      </c>
      <c r="I114" s="28">
        <v>35.325000000000003</v>
      </c>
      <c r="J114" s="28">
        <v>211.095</v>
      </c>
      <c r="K114" s="29">
        <v>227</v>
      </c>
      <c r="L114" s="28">
        <v>9</v>
      </c>
    </row>
    <row r="115" spans="1:12" ht="15" x14ac:dyDescent="0.25">
      <c r="A115" s="23"/>
      <c r="B115" s="24"/>
      <c r="C115" s="25"/>
      <c r="D115" s="30" t="s">
        <v>41</v>
      </c>
      <c r="E115" s="27" t="s">
        <v>50</v>
      </c>
      <c r="F115" s="28">
        <v>200</v>
      </c>
      <c r="G115" s="28">
        <v>0.16</v>
      </c>
      <c r="H115" s="28"/>
      <c r="I115" s="28">
        <v>14.99</v>
      </c>
      <c r="J115" s="28">
        <v>60.64</v>
      </c>
      <c r="K115" s="29">
        <v>282</v>
      </c>
      <c r="L115" s="28">
        <v>5</v>
      </c>
    </row>
    <row r="116" spans="1:12" ht="15" x14ac:dyDescent="0.25">
      <c r="A116" s="23"/>
      <c r="B116" s="24"/>
      <c r="C116" s="25"/>
      <c r="D116" s="30" t="s">
        <v>43</v>
      </c>
      <c r="E116" s="27" t="s">
        <v>51</v>
      </c>
      <c r="F116" s="28">
        <v>50</v>
      </c>
      <c r="G116" s="28">
        <v>3.5</v>
      </c>
      <c r="H116" s="28">
        <v>0.2</v>
      </c>
      <c r="I116" s="28">
        <v>24.75</v>
      </c>
      <c r="J116" s="28">
        <v>117.5</v>
      </c>
      <c r="K116" s="29"/>
      <c r="L116" s="28">
        <v>3</v>
      </c>
    </row>
    <row r="117" spans="1:12" ht="15" x14ac:dyDescent="0.25">
      <c r="A117" s="23"/>
      <c r="B117" s="24"/>
      <c r="C117" s="25"/>
      <c r="D117" s="30" t="s">
        <v>45</v>
      </c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ht="15" x14ac:dyDescent="0.25">
      <c r="A119" s="23"/>
      <c r="B119" s="24"/>
      <c r="C119" s="25"/>
      <c r="D119" s="26"/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31"/>
      <c r="B120" s="32"/>
      <c r="C120" s="33"/>
      <c r="D120" s="34" t="s">
        <v>31</v>
      </c>
      <c r="E120" s="35"/>
      <c r="F120" s="36">
        <f>SUM(F111:F119)</f>
        <v>830</v>
      </c>
      <c r="G120" s="36">
        <f>SUM(G111:G119)</f>
        <v>46.325000000000003</v>
      </c>
      <c r="H120" s="36">
        <f>SUM(H111:H119)</f>
        <v>55.52</v>
      </c>
      <c r="I120" s="36">
        <f>SUM(I111:I119)</f>
        <v>97.844999999999999</v>
      </c>
      <c r="J120" s="36">
        <f>SUM(J111:J119)</f>
        <v>1076.44</v>
      </c>
      <c r="K120" s="37"/>
      <c r="L120" s="36">
        <f>SUM(L111:L119)</f>
        <v>80</v>
      </c>
    </row>
    <row r="121" spans="1:12" x14ac:dyDescent="0.2">
      <c r="A121" s="47">
        <f>A103</f>
        <v>2</v>
      </c>
      <c r="B121" s="48">
        <f>B103</f>
        <v>1</v>
      </c>
      <c r="C121" s="64" t="s">
        <v>46</v>
      </c>
      <c r="D121" s="65"/>
      <c r="E121" s="49"/>
      <c r="F121" s="50">
        <f>F110+F120</f>
        <v>830</v>
      </c>
      <c r="G121" s="50">
        <f>G110+G120</f>
        <v>46.325000000000003</v>
      </c>
      <c r="H121" s="50">
        <f>H110+H120</f>
        <v>55.52</v>
      </c>
      <c r="I121" s="50">
        <f>I110+I120</f>
        <v>97.844999999999999</v>
      </c>
      <c r="J121" s="50">
        <f>J110+J120</f>
        <v>1076.44</v>
      </c>
      <c r="K121" s="50"/>
      <c r="L121" s="50">
        <f>L110+L120</f>
        <v>80</v>
      </c>
    </row>
    <row r="122" spans="1:12" ht="15" x14ac:dyDescent="0.25">
      <c r="A122" s="51">
        <v>2</v>
      </c>
      <c r="B122" s="24">
        <v>2</v>
      </c>
      <c r="C122" s="18" t="s">
        <v>26</v>
      </c>
      <c r="D122" s="19" t="s">
        <v>27</v>
      </c>
      <c r="E122" s="20"/>
      <c r="F122" s="21"/>
      <c r="G122" s="21"/>
      <c r="H122" s="21"/>
      <c r="I122" s="21"/>
      <c r="J122" s="21"/>
      <c r="K122" s="22"/>
      <c r="L122" s="21"/>
    </row>
    <row r="123" spans="1:12" ht="15" x14ac:dyDescent="0.25">
      <c r="A123" s="51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51"/>
      <c r="B124" s="24"/>
      <c r="C124" s="25"/>
      <c r="D124" s="30" t="s">
        <v>28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51"/>
      <c r="B125" s="24"/>
      <c r="C125" s="25"/>
      <c r="D125" s="30" t="s">
        <v>29</v>
      </c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51"/>
      <c r="B126" s="24"/>
      <c r="C126" s="25"/>
      <c r="D126" s="30" t="s">
        <v>30</v>
      </c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51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ht="15" x14ac:dyDescent="0.25">
      <c r="A128" s="51"/>
      <c r="B128" s="24"/>
      <c r="C128" s="25"/>
      <c r="D128" s="26"/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52"/>
      <c r="B129" s="32"/>
      <c r="C129" s="33"/>
      <c r="D129" s="34" t="s">
        <v>31</v>
      </c>
      <c r="E129" s="35"/>
      <c r="F129" s="36">
        <f>SUM(F122:F128)</f>
        <v>0</v>
      </c>
      <c r="G129" s="36">
        <f>SUM(G122:G128)</f>
        <v>0</v>
      </c>
      <c r="H129" s="36">
        <f>SUM(H122:H128)</f>
        <v>0</v>
      </c>
      <c r="I129" s="36">
        <f>SUM(I122:I128)</f>
        <v>0</v>
      </c>
      <c r="J129" s="36">
        <f>SUM(J122:J128)</f>
        <v>0</v>
      </c>
      <c r="K129" s="37"/>
      <c r="L129" s="36">
        <f>SUM(L122:L128)</f>
        <v>0</v>
      </c>
    </row>
    <row r="130" spans="1:12" ht="15.75" x14ac:dyDescent="0.25">
      <c r="A130" s="39">
        <f>A122</f>
        <v>2</v>
      </c>
      <c r="B130" s="39">
        <f>B122</f>
        <v>2</v>
      </c>
      <c r="C130" s="40" t="s">
        <v>32</v>
      </c>
      <c r="D130" s="30" t="s">
        <v>33</v>
      </c>
      <c r="E130" s="41" t="s">
        <v>34</v>
      </c>
      <c r="F130" s="42">
        <v>60</v>
      </c>
      <c r="G130" s="42">
        <v>1.1399999999999999</v>
      </c>
      <c r="H130" s="42">
        <v>10.14</v>
      </c>
      <c r="I130" s="42">
        <v>11.54</v>
      </c>
      <c r="J130" s="42">
        <v>141.94</v>
      </c>
      <c r="K130" s="59">
        <v>2</v>
      </c>
      <c r="L130" s="42">
        <v>4.5999999999999996</v>
      </c>
    </row>
    <row r="131" spans="1:12" ht="15" x14ac:dyDescent="0.25">
      <c r="A131" s="51"/>
      <c r="B131" s="24"/>
      <c r="C131" s="25"/>
      <c r="D131" s="30" t="s">
        <v>35</v>
      </c>
      <c r="E131" s="27" t="s">
        <v>67</v>
      </c>
      <c r="F131" s="28">
        <v>60</v>
      </c>
      <c r="G131" s="28">
        <v>1.1399999999999999</v>
      </c>
      <c r="H131" s="28">
        <v>10.14</v>
      </c>
      <c r="I131" s="28">
        <v>11.54</v>
      </c>
      <c r="J131" s="28">
        <v>141.94</v>
      </c>
      <c r="K131" s="29">
        <v>204</v>
      </c>
      <c r="L131" s="28">
        <v>10.9</v>
      </c>
    </row>
    <row r="132" spans="1:12" ht="15" x14ac:dyDescent="0.25">
      <c r="A132" s="51"/>
      <c r="B132" s="24"/>
      <c r="C132" s="25"/>
      <c r="D132" s="30" t="s">
        <v>37</v>
      </c>
      <c r="E132" s="27" t="s">
        <v>68</v>
      </c>
      <c r="F132" s="28">
        <v>90</v>
      </c>
      <c r="G132" s="28">
        <v>9.16</v>
      </c>
      <c r="H132" s="28">
        <v>13.53</v>
      </c>
      <c r="I132" s="28">
        <v>9.44</v>
      </c>
      <c r="J132" s="28">
        <v>196.14</v>
      </c>
      <c r="K132" s="29">
        <v>189</v>
      </c>
      <c r="L132" s="28">
        <v>44.1</v>
      </c>
    </row>
    <row r="133" spans="1:12" ht="15" x14ac:dyDescent="0.25">
      <c r="A133" s="51"/>
      <c r="B133" s="24"/>
      <c r="C133" s="25"/>
      <c r="D133" s="30" t="s">
        <v>39</v>
      </c>
      <c r="E133" s="27" t="s">
        <v>62</v>
      </c>
      <c r="F133" s="28">
        <v>150</v>
      </c>
      <c r="G133" s="28">
        <v>8.73</v>
      </c>
      <c r="H133" s="28">
        <v>5.43</v>
      </c>
      <c r="I133" s="28">
        <v>45</v>
      </c>
      <c r="J133" s="28">
        <v>263.80500000000001</v>
      </c>
      <c r="K133" s="29">
        <v>219</v>
      </c>
      <c r="L133" s="28">
        <v>9.75</v>
      </c>
    </row>
    <row r="134" spans="1:12" ht="15" x14ac:dyDescent="0.25">
      <c r="A134" s="51"/>
      <c r="B134" s="24"/>
      <c r="C134" s="25"/>
      <c r="D134" s="30" t="s">
        <v>39</v>
      </c>
      <c r="E134" s="27" t="s">
        <v>56</v>
      </c>
      <c r="F134" s="28">
        <v>30</v>
      </c>
      <c r="G134" s="28">
        <v>0.4</v>
      </c>
      <c r="H134" s="28">
        <v>1.2</v>
      </c>
      <c r="I134" s="28">
        <v>2.2000000000000002</v>
      </c>
      <c r="J134" s="28">
        <v>21.5</v>
      </c>
      <c r="K134" s="29">
        <v>265</v>
      </c>
      <c r="L134" s="28">
        <v>3.5</v>
      </c>
    </row>
    <row r="135" spans="1:12" ht="15" x14ac:dyDescent="0.25">
      <c r="A135" s="51"/>
      <c r="B135" s="24"/>
      <c r="C135" s="25"/>
      <c r="D135" s="30" t="s">
        <v>41</v>
      </c>
      <c r="E135" s="27" t="s">
        <v>42</v>
      </c>
      <c r="F135" s="28">
        <v>200</v>
      </c>
      <c r="G135" s="28">
        <v>0.56000000000000005</v>
      </c>
      <c r="H135" s="28"/>
      <c r="I135" s="28">
        <v>27.89</v>
      </c>
      <c r="J135" s="28">
        <v>113.79</v>
      </c>
      <c r="K135" s="29">
        <v>283</v>
      </c>
      <c r="L135" s="28">
        <v>3.87</v>
      </c>
    </row>
    <row r="136" spans="1:12" ht="15" x14ac:dyDescent="0.25">
      <c r="A136" s="51"/>
      <c r="B136" s="24"/>
      <c r="C136" s="25"/>
      <c r="D136" s="30" t="s">
        <v>43</v>
      </c>
      <c r="E136" s="27" t="s">
        <v>51</v>
      </c>
      <c r="F136" s="28">
        <v>50</v>
      </c>
      <c r="G136" s="28">
        <v>3.5</v>
      </c>
      <c r="H136" s="28">
        <v>0.2</v>
      </c>
      <c r="I136" s="28">
        <v>24.75</v>
      </c>
      <c r="J136" s="28">
        <v>117.5</v>
      </c>
      <c r="K136" s="29"/>
      <c r="L136" s="28">
        <v>3.5</v>
      </c>
    </row>
    <row r="137" spans="1:12" ht="15" x14ac:dyDescent="0.25">
      <c r="A137" s="51"/>
      <c r="B137" s="24"/>
      <c r="C137" s="25"/>
      <c r="D137" s="30" t="s">
        <v>45</v>
      </c>
      <c r="E137" s="27"/>
      <c r="F137" s="28"/>
      <c r="G137" s="28"/>
      <c r="H137" s="28"/>
      <c r="I137" s="28"/>
      <c r="J137" s="28"/>
      <c r="K137" s="29"/>
      <c r="L137" s="28"/>
    </row>
    <row r="138" spans="1:12" ht="15" x14ac:dyDescent="0.25">
      <c r="A138" s="51"/>
      <c r="B138" s="24"/>
      <c r="C138" s="25"/>
      <c r="D138" s="26"/>
      <c r="E138" s="27"/>
      <c r="F138" s="28"/>
      <c r="G138" s="28"/>
      <c r="H138" s="28"/>
      <c r="I138" s="28"/>
      <c r="J138" s="28"/>
      <c r="K138" s="29"/>
      <c r="L138" s="28"/>
    </row>
    <row r="139" spans="1:12" ht="15" x14ac:dyDescent="0.25">
      <c r="A139" s="51"/>
      <c r="B139" s="24"/>
      <c r="C139" s="25"/>
      <c r="D139" s="26"/>
      <c r="E139" s="27"/>
      <c r="F139" s="28"/>
      <c r="G139" s="28"/>
      <c r="H139" s="28"/>
      <c r="I139" s="28"/>
      <c r="J139" s="28"/>
      <c r="K139" s="29"/>
      <c r="L139" s="28"/>
    </row>
    <row r="140" spans="1:12" ht="15" x14ac:dyDescent="0.25">
      <c r="A140" s="52"/>
      <c r="B140" s="32"/>
      <c r="C140" s="33"/>
      <c r="D140" s="34" t="s">
        <v>31</v>
      </c>
      <c r="E140" s="35"/>
      <c r="F140" s="36">
        <f>SUM(F130:F139)</f>
        <v>640</v>
      </c>
      <c r="G140" s="36">
        <f>SUM(G130:G139)</f>
        <v>24.63</v>
      </c>
      <c r="H140" s="36">
        <f>SUM(H130:H139)</f>
        <v>40.640000000000008</v>
      </c>
      <c r="I140" s="36">
        <f>SUM(I130:I139)</f>
        <v>132.36000000000001</v>
      </c>
      <c r="J140" s="36">
        <f>SUM(J130:J139)</f>
        <v>996.61500000000001</v>
      </c>
      <c r="K140" s="37"/>
      <c r="L140" s="36">
        <f>SUM(L130:L139)</f>
        <v>80.22</v>
      </c>
    </row>
    <row r="141" spans="1:12" x14ac:dyDescent="0.2">
      <c r="A141" s="57">
        <f>A122</f>
        <v>2</v>
      </c>
      <c r="B141" s="57">
        <f>B122</f>
        <v>2</v>
      </c>
      <c r="C141" s="64" t="s">
        <v>46</v>
      </c>
      <c r="D141" s="65"/>
      <c r="E141" s="49"/>
      <c r="F141" s="50">
        <f>F129+F140</f>
        <v>640</v>
      </c>
      <c r="G141" s="50">
        <f>G129+G140</f>
        <v>24.63</v>
      </c>
      <c r="H141" s="50">
        <f>H129+H140</f>
        <v>40.640000000000008</v>
      </c>
      <c r="I141" s="50">
        <f>I129+I140</f>
        <v>132.36000000000001</v>
      </c>
      <c r="J141" s="50">
        <f>J129+J140</f>
        <v>996.61500000000001</v>
      </c>
      <c r="K141" s="50"/>
      <c r="L141" s="50">
        <f>L129+L140</f>
        <v>80.22</v>
      </c>
    </row>
    <row r="142" spans="1:12" ht="15" x14ac:dyDescent="0.25">
      <c r="A142" s="16">
        <v>2</v>
      </c>
      <c r="B142" s="17">
        <v>3</v>
      </c>
      <c r="C142" s="18" t="s">
        <v>26</v>
      </c>
      <c r="D142" s="19" t="s">
        <v>27</v>
      </c>
      <c r="E142" s="20"/>
      <c r="F142" s="21"/>
      <c r="G142" s="21"/>
      <c r="H142" s="21"/>
      <c r="I142" s="21"/>
      <c r="J142" s="21"/>
      <c r="K142" s="22"/>
      <c r="L142" s="21"/>
    </row>
    <row r="143" spans="1:12" ht="15" x14ac:dyDescent="0.25">
      <c r="A143" s="23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30" t="s">
        <v>28</v>
      </c>
      <c r="E144" s="27"/>
      <c r="F144" s="28"/>
      <c r="G144" s="28"/>
      <c r="H144" s="28"/>
      <c r="I144" s="28"/>
      <c r="J144" s="28"/>
      <c r="K144" s="29"/>
      <c r="L144" s="28"/>
    </row>
    <row r="145" spans="1:12" ht="15.75" customHeight="1" x14ac:dyDescent="0.25">
      <c r="A145" s="23"/>
      <c r="B145" s="24"/>
      <c r="C145" s="25"/>
      <c r="D145" s="30" t="s">
        <v>29</v>
      </c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23"/>
      <c r="B146" s="24"/>
      <c r="C146" s="25"/>
      <c r="D146" s="30" t="s">
        <v>30</v>
      </c>
      <c r="E146" s="27"/>
      <c r="F146" s="28"/>
      <c r="G146" s="28"/>
      <c r="H146" s="28"/>
      <c r="I146" s="28"/>
      <c r="J146" s="28"/>
      <c r="K146" s="29"/>
      <c r="L146" s="28"/>
    </row>
    <row r="147" spans="1:12" ht="15" x14ac:dyDescent="0.2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26"/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31"/>
      <c r="B149" s="32"/>
      <c r="C149" s="33"/>
      <c r="D149" s="34" t="s">
        <v>31</v>
      </c>
      <c r="E149" s="35"/>
      <c r="F149" s="36">
        <f>SUM(F142:F148)</f>
        <v>0</v>
      </c>
      <c r="G149" s="36">
        <f>SUM(G142:G148)</f>
        <v>0</v>
      </c>
      <c r="H149" s="36">
        <f>SUM(H142:H148)</f>
        <v>0</v>
      </c>
      <c r="I149" s="36">
        <f>SUM(I142:I148)</f>
        <v>0</v>
      </c>
      <c r="J149" s="36">
        <f>SUM(J142:J148)</f>
        <v>0</v>
      </c>
      <c r="K149" s="37"/>
      <c r="L149" s="36">
        <f>SUM(L142:L148)</f>
        <v>0</v>
      </c>
    </row>
    <row r="150" spans="1:12" ht="15" x14ac:dyDescent="0.25">
      <c r="A150" s="38">
        <f>A142</f>
        <v>2</v>
      </c>
      <c r="B150" s="39">
        <f>B142</f>
        <v>3</v>
      </c>
      <c r="C150" s="40" t="s">
        <v>32</v>
      </c>
      <c r="D150" s="30" t="s">
        <v>33</v>
      </c>
      <c r="E150" s="27" t="s">
        <v>57</v>
      </c>
      <c r="F150" s="28">
        <v>60</v>
      </c>
      <c r="G150" s="28">
        <v>1.1399999999999999</v>
      </c>
      <c r="H150" s="28">
        <v>10.08</v>
      </c>
      <c r="I150" s="28">
        <v>10.38</v>
      </c>
      <c r="J150" s="28">
        <v>136.80000000000001</v>
      </c>
      <c r="K150" s="29">
        <v>9</v>
      </c>
      <c r="L150" s="28">
        <v>4.0999999999999996</v>
      </c>
    </row>
    <row r="151" spans="1:12" ht="15" x14ac:dyDescent="0.25">
      <c r="A151" s="23"/>
      <c r="B151" s="24"/>
      <c r="C151" s="25"/>
      <c r="D151" s="30" t="s">
        <v>35</v>
      </c>
      <c r="E151" s="27" t="s">
        <v>58</v>
      </c>
      <c r="F151" s="28">
        <v>250</v>
      </c>
      <c r="G151" s="58"/>
      <c r="H151" s="28">
        <v>6.66</v>
      </c>
      <c r="I151" s="28">
        <v>10.81</v>
      </c>
      <c r="J151" s="28">
        <v>111.11</v>
      </c>
      <c r="K151" s="29">
        <v>35</v>
      </c>
      <c r="L151" s="28">
        <v>9</v>
      </c>
    </row>
    <row r="152" spans="1:12" ht="15" x14ac:dyDescent="0.25">
      <c r="A152" s="23"/>
      <c r="B152" s="24"/>
      <c r="C152" s="25"/>
      <c r="D152" s="30" t="s">
        <v>37</v>
      </c>
      <c r="E152" s="27" t="s">
        <v>69</v>
      </c>
      <c r="F152" s="28">
        <v>90</v>
      </c>
      <c r="G152" s="28">
        <v>11.02</v>
      </c>
      <c r="H152" s="28">
        <v>12.45</v>
      </c>
      <c r="I152" s="28">
        <v>7.52</v>
      </c>
      <c r="J152" s="28">
        <v>186.09</v>
      </c>
      <c r="K152" s="29">
        <v>209</v>
      </c>
      <c r="L152" s="28">
        <v>48.11</v>
      </c>
    </row>
    <row r="153" spans="1:12" ht="15" x14ac:dyDescent="0.25">
      <c r="A153" s="23"/>
      <c r="B153" s="24"/>
      <c r="C153" s="25"/>
      <c r="D153" s="30" t="s">
        <v>39</v>
      </c>
      <c r="E153" s="27" t="s">
        <v>40</v>
      </c>
      <c r="F153" s="28">
        <v>150</v>
      </c>
      <c r="G153" s="28">
        <v>3.13</v>
      </c>
      <c r="H153" s="28">
        <v>5.04</v>
      </c>
      <c r="I153" s="28">
        <v>16.53</v>
      </c>
      <c r="J153" s="28">
        <v>107.97</v>
      </c>
      <c r="K153" s="29">
        <v>241</v>
      </c>
      <c r="L153" s="28">
        <v>13.34</v>
      </c>
    </row>
    <row r="154" spans="1:12" ht="15" x14ac:dyDescent="0.25">
      <c r="A154" s="23"/>
      <c r="B154" s="24"/>
      <c r="C154" s="25"/>
      <c r="D154" s="30" t="s">
        <v>41</v>
      </c>
      <c r="E154" s="27" t="s">
        <v>50</v>
      </c>
      <c r="F154" s="28">
        <v>200</v>
      </c>
      <c r="G154" s="28">
        <v>0.16</v>
      </c>
      <c r="H154" s="28"/>
      <c r="I154" s="28">
        <v>14.99</v>
      </c>
      <c r="J154" s="28">
        <v>60.64</v>
      </c>
      <c r="K154" s="29">
        <v>282</v>
      </c>
      <c r="L154" s="28">
        <v>4</v>
      </c>
    </row>
    <row r="155" spans="1:12" ht="15" x14ac:dyDescent="0.25">
      <c r="A155" s="23"/>
      <c r="B155" s="24"/>
      <c r="C155" s="25"/>
      <c r="D155" s="30" t="s">
        <v>43</v>
      </c>
      <c r="E155" s="27" t="s">
        <v>51</v>
      </c>
      <c r="F155" s="28">
        <v>50</v>
      </c>
      <c r="G155" s="28">
        <v>3.5</v>
      </c>
      <c r="H155" s="28">
        <v>0.2</v>
      </c>
      <c r="I155" s="28">
        <v>24.75</v>
      </c>
      <c r="J155" s="28">
        <v>117.5</v>
      </c>
      <c r="K155" s="29"/>
      <c r="L155" s="28">
        <v>3.5</v>
      </c>
    </row>
    <row r="156" spans="1:12" ht="15" x14ac:dyDescent="0.25">
      <c r="A156" s="23"/>
      <c r="B156" s="24"/>
      <c r="C156" s="25"/>
      <c r="D156" s="30" t="s">
        <v>45</v>
      </c>
      <c r="E156" s="27"/>
      <c r="F156" s="28"/>
      <c r="G156" s="28"/>
      <c r="H156" s="28"/>
      <c r="I156" s="28"/>
      <c r="J156" s="28"/>
      <c r="K156" s="29"/>
      <c r="L156" s="28"/>
    </row>
    <row r="157" spans="1:12" ht="15" x14ac:dyDescent="0.25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23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 x14ac:dyDescent="0.25">
      <c r="A159" s="31"/>
      <c r="B159" s="32"/>
      <c r="C159" s="33"/>
      <c r="D159" s="34" t="s">
        <v>31</v>
      </c>
      <c r="E159" s="35"/>
      <c r="F159" s="36">
        <f>SUM(F150:F158)</f>
        <v>800</v>
      </c>
      <c r="G159" s="36">
        <f>SUM(G150:G158)</f>
        <v>18.95</v>
      </c>
      <c r="H159" s="36">
        <f>SUM(H150:H158)</f>
        <v>34.430000000000007</v>
      </c>
      <c r="I159" s="36">
        <f>SUM(I150:I158)</f>
        <v>84.98</v>
      </c>
      <c r="J159" s="36">
        <f>SUM(J150:J158)</f>
        <v>720.11</v>
      </c>
      <c r="K159" s="37"/>
      <c r="L159" s="36">
        <f>SUM(L150:L158)</f>
        <v>82.05</v>
      </c>
    </row>
    <row r="160" spans="1:12" x14ac:dyDescent="0.2">
      <c r="A160" s="47">
        <f>A142</f>
        <v>2</v>
      </c>
      <c r="B160" s="48">
        <f>B142</f>
        <v>3</v>
      </c>
      <c r="C160" s="64" t="s">
        <v>46</v>
      </c>
      <c r="D160" s="65"/>
      <c r="E160" s="49"/>
      <c r="F160" s="50">
        <f>F149+F159</f>
        <v>800</v>
      </c>
      <c r="G160" s="50">
        <f>G149+G159</f>
        <v>18.95</v>
      </c>
      <c r="H160" s="50">
        <f>H149+H159</f>
        <v>34.430000000000007</v>
      </c>
      <c r="I160" s="50">
        <f>I149+I159</f>
        <v>84.98</v>
      </c>
      <c r="J160" s="50">
        <f>J149+J159</f>
        <v>720.11</v>
      </c>
      <c r="K160" s="50"/>
      <c r="L160" s="50">
        <f>L149+L159</f>
        <v>82.05</v>
      </c>
    </row>
    <row r="161" spans="1:12" ht="15" x14ac:dyDescent="0.25">
      <c r="A161" s="16">
        <v>2</v>
      </c>
      <c r="B161" s="17">
        <v>4</v>
      </c>
      <c r="C161" s="18" t="s">
        <v>26</v>
      </c>
      <c r="D161" s="19" t="s">
        <v>27</v>
      </c>
      <c r="E161" s="20"/>
      <c r="F161" s="21"/>
      <c r="G161" s="21"/>
      <c r="H161" s="21"/>
      <c r="I161" s="21"/>
      <c r="J161" s="21"/>
      <c r="K161" s="22"/>
      <c r="L161" s="21"/>
    </row>
    <row r="162" spans="1:12" ht="15" x14ac:dyDescent="0.2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30" t="s">
        <v>28</v>
      </c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30" t="s">
        <v>29</v>
      </c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23"/>
      <c r="B165" s="24"/>
      <c r="C165" s="25"/>
      <c r="D165" s="30" t="s">
        <v>30</v>
      </c>
      <c r="E165" s="27"/>
      <c r="F165" s="28"/>
      <c r="G165" s="28"/>
      <c r="H165" s="28"/>
      <c r="I165" s="28"/>
      <c r="J165" s="28"/>
      <c r="K165" s="29"/>
      <c r="L165" s="28"/>
    </row>
    <row r="166" spans="1:12" ht="15" x14ac:dyDescent="0.25">
      <c r="A166" s="23"/>
      <c r="B166" s="24"/>
      <c r="C166" s="25"/>
      <c r="D166" s="26"/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26"/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31"/>
      <c r="B168" s="32"/>
      <c r="C168" s="33"/>
      <c r="D168" s="34" t="s">
        <v>31</v>
      </c>
      <c r="E168" s="35"/>
      <c r="F168" s="36">
        <f>SUM(F161:F167)</f>
        <v>0</v>
      </c>
      <c r="G168" s="36">
        <f>SUM(G161:G167)</f>
        <v>0</v>
      </c>
      <c r="H168" s="36">
        <f>SUM(H161:H167)</f>
        <v>0</v>
      </c>
      <c r="I168" s="36">
        <f>SUM(I161:I167)</f>
        <v>0</v>
      </c>
      <c r="J168" s="36">
        <f>SUM(J161:J167)</f>
        <v>0</v>
      </c>
      <c r="K168" s="37"/>
      <c r="L168" s="36">
        <f>SUM(L161:L167)</f>
        <v>0</v>
      </c>
    </row>
    <row r="169" spans="1:12" ht="15" x14ac:dyDescent="0.25">
      <c r="A169" s="38">
        <f>A161</f>
        <v>2</v>
      </c>
      <c r="B169" s="39">
        <f>B161</f>
        <v>4</v>
      </c>
      <c r="C169" s="40" t="s">
        <v>32</v>
      </c>
      <c r="D169" s="30" t="s">
        <v>33</v>
      </c>
      <c r="E169" s="27" t="s">
        <v>52</v>
      </c>
      <c r="F169" s="28">
        <v>60</v>
      </c>
      <c r="G169" s="28">
        <v>0.71499999999999997</v>
      </c>
      <c r="H169" s="28">
        <v>2.5449999999999999</v>
      </c>
      <c r="I169" s="28">
        <v>4.75</v>
      </c>
      <c r="J169" s="28">
        <v>37.674999999999997</v>
      </c>
      <c r="K169" s="29">
        <v>23</v>
      </c>
      <c r="L169" s="28">
        <v>4.3</v>
      </c>
    </row>
    <row r="170" spans="1:12" ht="15" x14ac:dyDescent="0.25">
      <c r="A170" s="23"/>
      <c r="B170" s="24"/>
      <c r="C170" s="25"/>
      <c r="D170" s="30" t="s">
        <v>35</v>
      </c>
      <c r="E170" s="27" t="s">
        <v>53</v>
      </c>
      <c r="F170" s="28">
        <v>250</v>
      </c>
      <c r="G170" s="28">
        <v>2.34</v>
      </c>
      <c r="H170" s="28">
        <v>3.89</v>
      </c>
      <c r="I170" s="28">
        <v>16.61</v>
      </c>
      <c r="J170" s="28">
        <v>98.79</v>
      </c>
      <c r="K170" s="29">
        <v>45</v>
      </c>
      <c r="L170" s="28">
        <v>12</v>
      </c>
    </row>
    <row r="171" spans="1:12" ht="15" x14ac:dyDescent="0.25">
      <c r="A171" s="23"/>
      <c r="B171" s="24"/>
      <c r="C171" s="25"/>
      <c r="D171" s="30" t="s">
        <v>37</v>
      </c>
      <c r="E171" s="27" t="s">
        <v>54</v>
      </c>
      <c r="F171" s="28">
        <v>90</v>
      </c>
      <c r="G171" s="28">
        <v>9.16</v>
      </c>
      <c r="H171" s="28">
        <v>13.53</v>
      </c>
      <c r="I171" s="28">
        <v>9.44</v>
      </c>
      <c r="J171" s="28">
        <v>196.14</v>
      </c>
      <c r="K171" s="29">
        <v>202</v>
      </c>
      <c r="L171" s="28">
        <v>47.36</v>
      </c>
    </row>
    <row r="172" spans="1:12" ht="15" x14ac:dyDescent="0.25">
      <c r="A172" s="23"/>
      <c r="B172" s="24"/>
      <c r="C172" s="25"/>
      <c r="D172" s="30" t="s">
        <v>39</v>
      </c>
      <c r="E172" s="27" t="s">
        <v>55</v>
      </c>
      <c r="F172" s="28">
        <v>150</v>
      </c>
      <c r="G172" s="28">
        <v>4.38</v>
      </c>
      <c r="H172" s="28">
        <v>4.28</v>
      </c>
      <c r="I172" s="28">
        <v>26.09</v>
      </c>
      <c r="J172" s="28">
        <v>160.77000000000001</v>
      </c>
      <c r="K172" s="29">
        <v>222</v>
      </c>
      <c r="L172" s="28">
        <v>6.55</v>
      </c>
    </row>
    <row r="173" spans="1:12" ht="15" x14ac:dyDescent="0.25">
      <c r="A173" s="23"/>
      <c r="B173" s="24"/>
      <c r="C173" s="25"/>
      <c r="D173" s="30" t="s">
        <v>39</v>
      </c>
      <c r="E173" s="27" t="s">
        <v>56</v>
      </c>
      <c r="F173" s="28">
        <v>30</v>
      </c>
      <c r="G173" s="28">
        <v>0.4</v>
      </c>
      <c r="H173" s="28">
        <v>1.2</v>
      </c>
      <c r="I173" s="28">
        <v>2.2000000000000002</v>
      </c>
      <c r="J173" s="28">
        <v>21.5</v>
      </c>
      <c r="K173" s="29">
        <v>265</v>
      </c>
      <c r="L173" s="28">
        <v>3.6</v>
      </c>
    </row>
    <row r="174" spans="1:12" ht="15" x14ac:dyDescent="0.25">
      <c r="A174" s="23"/>
      <c r="B174" s="24"/>
      <c r="C174" s="25"/>
      <c r="D174" s="30" t="s">
        <v>41</v>
      </c>
      <c r="E174" s="27" t="s">
        <v>42</v>
      </c>
      <c r="F174" s="28">
        <v>200</v>
      </c>
      <c r="G174" s="28">
        <v>0.56000000000000005</v>
      </c>
      <c r="H174" s="28"/>
      <c r="I174" s="28">
        <v>27.89</v>
      </c>
      <c r="J174" s="28">
        <v>113.79</v>
      </c>
      <c r="K174" s="29">
        <v>283</v>
      </c>
      <c r="L174" s="28">
        <v>4</v>
      </c>
    </row>
    <row r="175" spans="1:12" ht="15" x14ac:dyDescent="0.25">
      <c r="A175" s="23"/>
      <c r="B175" s="24"/>
      <c r="C175" s="25"/>
      <c r="D175" s="30" t="s">
        <v>43</v>
      </c>
      <c r="E175" s="27" t="s">
        <v>51</v>
      </c>
      <c r="F175" s="28">
        <v>50</v>
      </c>
      <c r="G175" s="28">
        <v>3.5</v>
      </c>
      <c r="H175" s="28">
        <v>0.2</v>
      </c>
      <c r="I175" s="28">
        <v>24.75</v>
      </c>
      <c r="J175" s="28">
        <v>117.5</v>
      </c>
      <c r="K175" s="29"/>
      <c r="L175" s="28">
        <v>3.5</v>
      </c>
    </row>
    <row r="176" spans="1:12" ht="15" x14ac:dyDescent="0.25">
      <c r="A176" s="23"/>
      <c r="B176" s="24"/>
      <c r="C176" s="25"/>
      <c r="D176" s="30" t="s">
        <v>45</v>
      </c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23"/>
      <c r="B177" s="24"/>
      <c r="C177" s="25"/>
      <c r="D177" s="26"/>
      <c r="E177" s="27"/>
      <c r="F177" s="28"/>
      <c r="G177" s="28"/>
      <c r="H177" s="28"/>
      <c r="I177" s="28"/>
      <c r="J177" s="28"/>
      <c r="K177" s="29"/>
      <c r="L177" s="28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31"/>
      <c r="B179" s="32"/>
      <c r="C179" s="33"/>
      <c r="D179" s="34" t="s">
        <v>31</v>
      </c>
      <c r="E179" s="35"/>
      <c r="F179" s="36">
        <f>SUM(F169:F178)</f>
        <v>830</v>
      </c>
      <c r="G179" s="36">
        <f>SUM(G169:G178)</f>
        <v>21.054999999999996</v>
      </c>
      <c r="H179" s="36">
        <f>SUM(H169:H178)</f>
        <v>25.645</v>
      </c>
      <c r="I179" s="36">
        <f>SUM(I169:I178)</f>
        <v>111.73</v>
      </c>
      <c r="J179" s="36">
        <f>SUM(J169:J178)</f>
        <v>746.16499999999996</v>
      </c>
      <c r="K179" s="37"/>
      <c r="L179" s="36">
        <f>SUM(L169:L178)</f>
        <v>81.309999999999988</v>
      </c>
    </row>
    <row r="180" spans="1:12" x14ac:dyDescent="0.2">
      <c r="A180" s="47">
        <f>A161</f>
        <v>2</v>
      </c>
      <c r="B180" s="48">
        <f>B161</f>
        <v>4</v>
      </c>
      <c r="C180" s="64" t="s">
        <v>46</v>
      </c>
      <c r="D180" s="65"/>
      <c r="E180" s="49"/>
      <c r="F180" s="50">
        <f>F168+F179</f>
        <v>830</v>
      </c>
      <c r="G180" s="50">
        <f>G168+G179</f>
        <v>21.054999999999996</v>
      </c>
      <c r="H180" s="50">
        <f>H168+H179</f>
        <v>25.645</v>
      </c>
      <c r="I180" s="50">
        <f>I168+I179</f>
        <v>111.73</v>
      </c>
      <c r="J180" s="50">
        <f>J168+J179</f>
        <v>746.16499999999996</v>
      </c>
      <c r="K180" s="50"/>
      <c r="L180" s="50">
        <f>L168+L179</f>
        <v>81.309999999999988</v>
      </c>
    </row>
    <row r="181" spans="1:12" ht="15" x14ac:dyDescent="0.25">
      <c r="A181" s="16">
        <v>2</v>
      </c>
      <c r="B181" s="17">
        <v>5</v>
      </c>
      <c r="C181" s="18" t="s">
        <v>26</v>
      </c>
      <c r="D181" s="19" t="s">
        <v>27</v>
      </c>
      <c r="E181" s="20"/>
      <c r="F181" s="21"/>
      <c r="G181" s="21"/>
      <c r="H181" s="21"/>
      <c r="I181" s="21"/>
      <c r="J181" s="21"/>
      <c r="K181" s="22"/>
      <c r="L181" s="21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30" t="s">
        <v>28</v>
      </c>
      <c r="E183" s="27"/>
      <c r="F183" s="28"/>
      <c r="G183" s="28"/>
      <c r="H183" s="28"/>
      <c r="I183" s="28"/>
      <c r="J183" s="28"/>
      <c r="K183" s="29"/>
      <c r="L183" s="28"/>
    </row>
    <row r="184" spans="1:12" ht="15" x14ac:dyDescent="0.25">
      <c r="A184" s="23"/>
      <c r="B184" s="24"/>
      <c r="C184" s="25"/>
      <c r="D184" s="30" t="s">
        <v>29</v>
      </c>
      <c r="E184" s="27"/>
      <c r="F184" s="28"/>
      <c r="G184" s="28"/>
      <c r="H184" s="28"/>
      <c r="I184" s="28"/>
      <c r="J184" s="28"/>
      <c r="K184" s="29"/>
      <c r="L184" s="28"/>
    </row>
    <row r="185" spans="1:12" ht="15" x14ac:dyDescent="0.25">
      <c r="A185" s="23"/>
      <c r="B185" s="24"/>
      <c r="C185" s="25"/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26"/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26"/>
      <c r="E187" s="27"/>
      <c r="F187" s="28"/>
      <c r="G187" s="28"/>
      <c r="H187" s="28"/>
      <c r="I187" s="28"/>
      <c r="J187" s="28"/>
      <c r="K187" s="29"/>
      <c r="L187" s="28"/>
    </row>
    <row r="188" spans="1:12" ht="15.75" customHeight="1" x14ac:dyDescent="0.25">
      <c r="A188" s="31"/>
      <c r="B188" s="32"/>
      <c r="C188" s="33"/>
      <c r="D188" s="34" t="s">
        <v>31</v>
      </c>
      <c r="E188" s="35"/>
      <c r="F188" s="36">
        <f>SUM(F181:F187)</f>
        <v>0</v>
      </c>
      <c r="G188" s="36">
        <f>SUM(G181:G187)</f>
        <v>0</v>
      </c>
      <c r="H188" s="36">
        <f>SUM(H181:H187)</f>
        <v>0</v>
      </c>
      <c r="I188" s="36">
        <f>SUM(I181:I187)</f>
        <v>0</v>
      </c>
      <c r="J188" s="36">
        <f>SUM(J181:J187)</f>
        <v>0</v>
      </c>
      <c r="K188" s="37"/>
      <c r="L188" s="36">
        <f>SUM(L181:L187)</f>
        <v>0</v>
      </c>
    </row>
    <row r="189" spans="1:12" ht="15" x14ac:dyDescent="0.25">
      <c r="A189" s="38">
        <f>A181</f>
        <v>2</v>
      </c>
      <c r="B189" s="39">
        <f>B181</f>
        <v>5</v>
      </c>
      <c r="C189" s="40" t="s">
        <v>32</v>
      </c>
      <c r="D189" s="30" t="s">
        <v>33</v>
      </c>
      <c r="E189" s="27" t="s">
        <v>34</v>
      </c>
      <c r="F189" s="28">
        <v>60</v>
      </c>
      <c r="G189" s="28">
        <v>1.1399999999999999</v>
      </c>
      <c r="H189" s="28">
        <v>10.14</v>
      </c>
      <c r="I189" s="28">
        <v>11.54</v>
      </c>
      <c r="J189" s="28">
        <v>141.94</v>
      </c>
      <c r="K189" s="29">
        <v>2</v>
      </c>
      <c r="L189" s="28">
        <v>3.15</v>
      </c>
    </row>
    <row r="190" spans="1:12" ht="18.75" x14ac:dyDescent="0.25">
      <c r="A190" s="23"/>
      <c r="B190" s="24"/>
      <c r="C190" s="25"/>
      <c r="D190" s="30" t="s">
        <v>35</v>
      </c>
      <c r="E190" s="60" t="s">
        <v>48</v>
      </c>
      <c r="F190" s="53">
        <v>80</v>
      </c>
      <c r="G190" s="53">
        <v>1.93</v>
      </c>
      <c r="H190" s="53">
        <v>6.34</v>
      </c>
      <c r="I190" s="53">
        <v>10.050000000000001</v>
      </c>
      <c r="J190" s="53">
        <v>104.16</v>
      </c>
      <c r="K190">
        <v>43</v>
      </c>
      <c r="L190" s="53">
        <v>9.4</v>
      </c>
    </row>
    <row r="191" spans="1:12" ht="18.75" x14ac:dyDescent="0.25">
      <c r="A191" s="23"/>
      <c r="B191" s="24"/>
      <c r="C191" s="25"/>
      <c r="D191" s="30" t="s">
        <v>37</v>
      </c>
      <c r="E191" s="54" t="s">
        <v>49</v>
      </c>
      <c r="F191" s="55">
        <v>200</v>
      </c>
      <c r="G191" s="55">
        <v>37.200000000000003</v>
      </c>
      <c r="H191" s="55">
        <v>45.33</v>
      </c>
      <c r="I191" s="55">
        <v>41.05</v>
      </c>
      <c r="J191" s="55">
        <v>747.09</v>
      </c>
      <c r="K191">
        <v>211</v>
      </c>
      <c r="L191" s="55">
        <v>60.04</v>
      </c>
    </row>
    <row r="192" spans="1:12" ht="15" x14ac:dyDescent="0.25">
      <c r="A192" s="23"/>
      <c r="B192" s="24"/>
      <c r="C192" s="25"/>
      <c r="D192" s="30" t="s">
        <v>39</v>
      </c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30" t="s">
        <v>41</v>
      </c>
      <c r="E193" s="27" t="s">
        <v>50</v>
      </c>
      <c r="F193" s="28">
        <v>200</v>
      </c>
      <c r="G193" s="28">
        <v>0.16</v>
      </c>
      <c r="H193" s="28"/>
      <c r="I193" s="28">
        <v>14.99</v>
      </c>
      <c r="J193" s="28">
        <v>60.64</v>
      </c>
      <c r="K193" s="29">
        <v>282</v>
      </c>
      <c r="L193" s="28">
        <v>4.83</v>
      </c>
    </row>
    <row r="194" spans="1:12" ht="15" x14ac:dyDescent="0.25">
      <c r="A194" s="23"/>
      <c r="B194" s="24"/>
      <c r="C194" s="25"/>
      <c r="D194" s="30" t="s">
        <v>43</v>
      </c>
      <c r="E194" s="27" t="s">
        <v>51</v>
      </c>
      <c r="F194" s="28">
        <v>50</v>
      </c>
      <c r="G194" s="28">
        <v>3.5</v>
      </c>
      <c r="H194" s="28">
        <v>0.2</v>
      </c>
      <c r="I194" s="28">
        <v>24.75</v>
      </c>
      <c r="J194" s="28">
        <v>117.5</v>
      </c>
      <c r="K194" s="29"/>
      <c r="L194" s="28">
        <v>3.5</v>
      </c>
    </row>
    <row r="195" spans="1:12" ht="15" x14ac:dyDescent="0.25">
      <c r="A195" s="23"/>
      <c r="B195" s="24"/>
      <c r="C195" s="25"/>
      <c r="D195" s="30" t="s">
        <v>45</v>
      </c>
      <c r="E195" s="27"/>
      <c r="F195" s="28"/>
      <c r="G195" s="28"/>
      <c r="H195" s="28"/>
      <c r="I195" s="28"/>
      <c r="J195" s="28"/>
      <c r="K195" s="29"/>
      <c r="L195" s="28"/>
    </row>
    <row r="196" spans="1:12" ht="15" x14ac:dyDescent="0.25">
      <c r="A196" s="23"/>
      <c r="B196" s="24"/>
      <c r="C196" s="25"/>
      <c r="D196" s="26"/>
      <c r="E196" s="27"/>
      <c r="F196" s="28"/>
      <c r="G196" s="28"/>
      <c r="H196" s="28"/>
      <c r="I196" s="28"/>
      <c r="J196" s="28"/>
      <c r="K196" s="29"/>
      <c r="L196" s="28"/>
    </row>
    <row r="197" spans="1:12" ht="15" x14ac:dyDescent="0.25">
      <c r="A197" s="23"/>
      <c r="B197" s="24"/>
      <c r="C197" s="25"/>
      <c r="D197" s="26"/>
      <c r="E197" s="27"/>
      <c r="F197" s="28"/>
      <c r="G197" s="28"/>
      <c r="H197" s="28"/>
      <c r="I197" s="28"/>
      <c r="J197" s="28"/>
      <c r="K197" s="29"/>
      <c r="L197" s="28"/>
    </row>
    <row r="198" spans="1:12" ht="15" x14ac:dyDescent="0.25">
      <c r="A198" s="31"/>
      <c r="B198" s="32"/>
      <c r="C198" s="33"/>
      <c r="D198" s="34" t="s">
        <v>31</v>
      </c>
      <c r="E198" s="35"/>
      <c r="F198" s="36">
        <f>SUM(F189:F197)</f>
        <v>590</v>
      </c>
      <c r="G198" s="36">
        <f>SUM(G189:G197)</f>
        <v>43.93</v>
      </c>
      <c r="H198" s="36">
        <f>SUM(H189:H197)</f>
        <v>62.010000000000005</v>
      </c>
      <c r="I198" s="36">
        <f>SUM(I189:I197)</f>
        <v>102.38</v>
      </c>
      <c r="J198" s="36">
        <f>SUM(J189:J197)</f>
        <v>1171.3300000000002</v>
      </c>
      <c r="K198" s="37"/>
      <c r="L198" s="36">
        <f>SUM(L189:L197)</f>
        <v>80.92</v>
      </c>
    </row>
    <row r="199" spans="1:12" x14ac:dyDescent="0.2">
      <c r="A199" s="47">
        <f>A181</f>
        <v>2</v>
      </c>
      <c r="B199" s="48">
        <f>B181</f>
        <v>5</v>
      </c>
      <c r="C199" s="64" t="s">
        <v>46</v>
      </c>
      <c r="D199" s="65"/>
      <c r="E199" s="49"/>
      <c r="F199" s="50">
        <f>F188+F198</f>
        <v>590</v>
      </c>
      <c r="G199" s="50">
        <f>G188+G198</f>
        <v>43.93</v>
      </c>
      <c r="H199" s="50">
        <f>H188+H198</f>
        <v>62.010000000000005</v>
      </c>
      <c r="I199" s="50">
        <f>I188+I198</f>
        <v>102.38</v>
      </c>
      <c r="J199" s="50">
        <f>J188+J198</f>
        <v>1171.3300000000002</v>
      </c>
      <c r="K199" s="50"/>
      <c r="L199" s="50">
        <f>L188+L198</f>
        <v>80.92</v>
      </c>
    </row>
    <row r="200" spans="1:12" x14ac:dyDescent="0.2">
      <c r="A200" s="61"/>
      <c r="B200" s="62"/>
      <c r="C200" s="66" t="s">
        <v>70</v>
      </c>
      <c r="D200" s="67"/>
      <c r="E200" s="68"/>
      <c r="F200" s="63">
        <f>(F24+F43+F63+F82+F102+F121+F141+F160+F180+F199)/(IF(F24=0, 0, 1)+IF(F43=0, 0, 1)+IF(F63=0, 0, 1)+IF(F82=0, 0, 1)+IF(F102=0, 0, 1)+IF(F121=0, 0, 1)+IF(F141=0, 0, 1)+IF(F160=0, 0, 1)+IF(F180=0, 0, 1)+IF(F199=0, 0, 1))</f>
        <v>749</v>
      </c>
      <c r="G200" s="63">
        <f>(G24+G43+G63+G82+G102+G121+G141+G160+G180+G199)/(IF(G24=0, 0, 1)+IF(G43=0, 0, 1)+IF(G63=0, 0, 1)+IF(G82=0, 0, 1)+IF(G102=0, 0, 1)+IF(G121=0, 0, 1)+IF(G141=0, 0, 1)+IF(G160=0, 0, 1)+IF(G180=0, 0, 1)+IF(G199=0, 0, 1))</f>
        <v>32.369500000000002</v>
      </c>
      <c r="H200" s="63">
        <f>(H24+H43+H63+H82+H102+H121+H141+H160+H180+H199)/(IF(H24=0, 0, 1)+IF(H43=0, 0, 1)+IF(H63=0, 0, 1)+IF(H82=0, 0, 1)+IF(H102=0, 0, 1)+IF(H121=0, 0, 1)+IF(H141=0, 0, 1)+IF(H160=0, 0, 1)+IF(H180=0, 0, 1)+IF(H199=0, 0, 1))</f>
        <v>37.768999999999998</v>
      </c>
      <c r="I200" s="63">
        <f>(I24+I43+I63+I82+I102+I121+I141+I160+I180+I199)/(IF(I24=0, 0, 1)+IF(I43=0, 0, 1)+IF(I63=0, 0, 1)+IF(I82=0, 0, 1)+IF(I102=0, 0, 1)+IF(I121=0, 0, 1)+IF(I141=0, 0, 1)+IF(I160=0, 0, 1)+IF(I180=0, 0, 1)+IF(I199=0, 0, 1))</f>
        <v>100.14450000000001</v>
      </c>
      <c r="J200" s="63">
        <f>(J24+J43+J63+J82+J102+J121+J141+J160+J180+J199)/(IF(J24=0, 0, 1)+IF(J43=0, 0, 1)+IF(J63=0, 0, 1)+IF(J82=0, 0, 1)+IF(J102=0, 0, 1)+IF(J121=0, 0, 1)+IF(J141=0, 0, 1)+IF(J160=0, 0, 1)+IF(J180=0, 0, 1)+IF(J199=0, 0, 1))</f>
        <v>861.55200000000002</v>
      </c>
      <c r="K200" s="63"/>
      <c r="L200" s="63">
        <f>(L24+L43+L63+L82+L102+L121+L141+L160+L180+L199)/(IF(L24=0, 0, 1)+IF(L43=0, 0, 1)+IF(L63=0, 0, 1)+IF(L82=0, 0, 1)+IF(L102=0, 0, 1)+IF(L121=0, 0, 1)+IF(L141=0, 0, 1)+IF(L160=0, 0, 1)+IF(L180=0, 0, 1)+IF(L199=0, 0, 1))</f>
        <v>79.700999999999993</v>
      </c>
    </row>
  </sheetData>
  <mergeCells count="14">
    <mergeCell ref="C1:E1"/>
    <mergeCell ref="H1:K1"/>
    <mergeCell ref="H2:K2"/>
    <mergeCell ref="C43:D43"/>
    <mergeCell ref="C24:D24"/>
    <mergeCell ref="C160:D160"/>
    <mergeCell ref="C200:E200"/>
    <mergeCell ref="C199:D199"/>
    <mergeCell ref="C180:D180"/>
    <mergeCell ref="C63:D63"/>
    <mergeCell ref="C82:D82"/>
    <mergeCell ref="C102:D102"/>
    <mergeCell ref="C121:D121"/>
    <mergeCell ref="C141:D141"/>
  </mergeCells>
  <pageMargins left="0.70000004768371604" right="0.70000004768371604" top="0.75" bottom="0.75" header="0.30000001192092901" footer="0.30000001192092901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2023-10-23T09:48:08Z</dcterms:created>
  <dcterms:modified xsi:type="dcterms:W3CDTF">2025-03-20T08:29:36Z</dcterms:modified>
</cp:coreProperties>
</file>